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erto.libralesso/Library/CloudStorage/Dropbox/Coordinatore provinciale/Competizioni Sportive Scolastiche/24.03.20:22-04.22-05.02:07:13 Pallavolo/"/>
    </mc:Choice>
  </mc:AlternateContent>
  <xr:revisionPtr revIDLastSave="0" documentId="13_ncr:1_{534632B8-0C5B-2841-BFCA-6B9387A021C0}" xr6:coauthVersionLast="47" xr6:coauthVersionMax="47" xr10:uidLastSave="{00000000-0000-0000-0000-000000000000}"/>
  <bookViews>
    <workbookView xWindow="7500" yWindow="800" windowWidth="19380" windowHeight="15680" xr2:uid="{0FFB14B1-36CD-2849-99F6-4EA82D0BE3EE}"/>
  </bookViews>
  <sheets>
    <sheet name="Totali" sheetId="1" r:id="rId1"/>
    <sheet name="Cadette" sheetId="2" r:id="rId2"/>
    <sheet name="Cadetti" sheetId="4" r:id="rId3"/>
    <sheet name="Allieve" sheetId="5" r:id="rId4"/>
    <sheet name="Allievi" sheetId="6" r:id="rId5"/>
    <sheet name="Junior F" sheetId="7" r:id="rId6"/>
    <sheet name="Junior M" sheetId="8" r:id="rId7"/>
  </sheets>
  <definedNames>
    <definedName name="_xlnm._FilterDatabase" localSheetId="0" hidden="1">Totali!$A$1:$D$65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C72" i="1"/>
  <c r="C71" i="1"/>
  <c r="C70" i="1"/>
  <c r="C69" i="1"/>
  <c r="C68" i="1"/>
  <c r="D68" i="1" l="1"/>
  <c r="D70" i="1"/>
</calcChain>
</file>

<file path=xl/sharedStrings.xml><?xml version="1.0" encoding="utf-8"?>
<sst xmlns="http://schemas.openxmlformats.org/spreadsheetml/2006/main" count="488" uniqueCount="71">
  <si>
    <t>Disciplina</t>
  </si>
  <si>
    <t>Categoria</t>
  </si>
  <si>
    <t>Denominazione</t>
  </si>
  <si>
    <t>Città</t>
  </si>
  <si>
    <t>PALLAVOLO</t>
  </si>
  <si>
    <t>Cadette</t>
  </si>
  <si>
    <t>I.C. DANIELA FURLAN</t>
  </si>
  <si>
    <t>SPINEA</t>
  </si>
  <si>
    <t>DON LORENZO MILANI</t>
  </si>
  <si>
    <t>VENEZIA</t>
  </si>
  <si>
    <t>Cadetti</t>
  </si>
  <si>
    <t>I.C. MIRANO 2</t>
  </si>
  <si>
    <t>MIRANO</t>
  </si>
  <si>
    <t>"""A. MARTINI"""</t>
  </si>
  <si>
    <t>SCORZE'</t>
  </si>
  <si>
    <t>I.C. LEONARDO DA VINCI</t>
  </si>
  <si>
    <t>Juniores Maschili</t>
  </si>
  <si>
    <t>CESTARI-RIGHI</t>
  </si>
  <si>
    <t>CHIOGGIA</t>
  </si>
  <si>
    <t>Allievi</t>
  </si>
  <si>
    <t>""" ANDREA GRITTI """</t>
  </si>
  <si>
    <t>Allieve</t>
  </si>
  <si>
    <t>Juniores Femminili</t>
  </si>
  <si>
    <t>GIAN FRANCESCO MALIPIERO</t>
  </si>
  <si>
    <t>MARCON</t>
  </si>
  <si>
    <t>I.I.S. BRUNO-FRANCHETTI</t>
  </si>
  <si>
    <t>I.C. MARGHERITA HACK SPINEA 2</t>
  </si>
  <si>
    <t>DANTE ALIGHIERI</t>
  </si>
  <si>
    <t>SALZANO</t>
  </si>
  <si>
    <t>ETTORE MAJORANA</t>
  </si>
  <si>
    <t>IC ELENA LUCREZIA CORNER FOSSO'</t>
  </si>
  <si>
    <t>FOSSO'</t>
  </si>
  <si>
    <t>EUGENIO MONTALE</t>
  </si>
  <si>
    <t>SAN DONA' DI PIAVE</t>
  </si>
  <si>
    <t>ELENA CORNARO</t>
  </si>
  <si>
    <t>JESOLO</t>
  </si>
  <si>
    <t>MARCO BELLI</t>
  </si>
  <si>
    <t>PORTOGRUARO</t>
  </si>
  <si>
    <t>CESARE MUSATTI</t>
  </si>
  <si>
    <t>DOLO</t>
  </si>
  <si>
    <t>UGO MORIN</t>
  </si>
  <si>
    <t>I.C. RITA LEVI MONTALCINI</t>
  </si>
  <si>
    <t>SAN STINO DI LIVENZA</t>
  </si>
  <si>
    <t>"I.C. ""ALVISE PISANI"""</t>
  </si>
  <si>
    <t>STRA</t>
  </si>
  <si>
    <t>FRANCESCO QUERINI</t>
  </si>
  <si>
    <t>MARCO FOSCARINI (ANN.CONVITTO)</t>
  </si>
  <si>
    <t>"I.C. ""GIOVANNI GABRIELI"""</t>
  </si>
  <si>
    <t>DIEGO VALERI</t>
  </si>
  <si>
    <t>CAMPOLONGO MAGGIORE</t>
  </si>
  <si>
    <t>LUCIA SCHIAVINATO</t>
  </si>
  <si>
    <t>IPPOLITO NIEVO</t>
  </si>
  <si>
    <t>G. VERONESE - G. MARCONI</t>
  </si>
  <si>
    <t>S.MARCO</t>
  </si>
  <si>
    <t>SCUOLA NAVALE MILITARE "FRANCESCO MOROSINI DI VENEZIA"</t>
  </si>
  <si>
    <t>Venezia</t>
  </si>
  <si>
    <t>"I.C.ELISABETTA ""BETTY"" PIERAZZO"</t>
  </si>
  <si>
    <t>NOALE</t>
  </si>
  <si>
    <t>GRADO</t>
  </si>
  <si>
    <t>CATEGORIE</t>
  </si>
  <si>
    <t>TOTALI PER CATEGORIA</t>
  </si>
  <si>
    <t>TOT. GRADO</t>
  </si>
  <si>
    <t>I grado</t>
  </si>
  <si>
    <t>II grado</t>
  </si>
  <si>
    <t>ANGELO RONCALLI</t>
  </si>
  <si>
    <t>QUARTO D'ALTINO</t>
  </si>
  <si>
    <t>GALILEO GALILEI</t>
  </si>
  <si>
    <t>I.C. U. FOSCOLO MURANO-BURANO</t>
  </si>
  <si>
    <t>3 campi</t>
  </si>
  <si>
    <t>5 campi</t>
  </si>
  <si>
    <t>2 campi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</si>
</sst>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A6B4-D8D7-2140-A827-04FAE2173673}">
  <dimension ref="A1:E73"/>
  <sheetViews>
    <sheetView tabSelected="1" workbookViewId="0">
      <selection activeCell="G26" sqref="G26"/>
    </sheetView>
  </sheetViews>
  <sheetFormatPr baseColWidth="10" defaultRowHeight="16" x14ac:dyDescent="0.2"/>
  <cols>
    <col min="2" max="2" width="16.83203125" bestFit="1" customWidth="1"/>
    <col min="3" max="3" width="56" bestFit="1" customWidth="1"/>
    <col min="4" max="4" width="23.83203125" bestFit="1" customWidth="1"/>
  </cols>
  <sheetData>
    <row r="1" spans="1:4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t="s">
        <v>4</v>
      </c>
      <c r="B2" t="s">
        <v>5</v>
      </c>
      <c r="C2" t="s">
        <v>6</v>
      </c>
      <c r="D2" t="s">
        <v>7</v>
      </c>
    </row>
    <row r="3" spans="1:4" x14ac:dyDescent="0.2">
      <c r="A3" t="s">
        <v>4</v>
      </c>
      <c r="B3" t="s">
        <v>5</v>
      </c>
      <c r="C3" t="s">
        <v>8</v>
      </c>
      <c r="D3" t="s">
        <v>9</v>
      </c>
    </row>
    <row r="4" spans="1:4" x14ac:dyDescent="0.2">
      <c r="A4" t="s">
        <v>4</v>
      </c>
      <c r="B4" t="s">
        <v>10</v>
      </c>
      <c r="C4" t="s">
        <v>11</v>
      </c>
      <c r="D4" t="s">
        <v>12</v>
      </c>
    </row>
    <row r="5" spans="1:4" x14ac:dyDescent="0.2">
      <c r="A5" t="s">
        <v>4</v>
      </c>
      <c r="B5" t="s">
        <v>5</v>
      </c>
      <c r="C5" t="s">
        <v>11</v>
      </c>
      <c r="D5" t="s">
        <v>12</v>
      </c>
    </row>
    <row r="6" spans="1:4" x14ac:dyDescent="0.2">
      <c r="A6" t="s">
        <v>4</v>
      </c>
      <c r="B6" t="s">
        <v>5</v>
      </c>
      <c r="C6" t="s">
        <v>64</v>
      </c>
      <c r="D6" t="s">
        <v>65</v>
      </c>
    </row>
    <row r="7" spans="1:4" x14ac:dyDescent="0.2">
      <c r="A7" t="s">
        <v>4</v>
      </c>
      <c r="B7" t="s">
        <v>10</v>
      </c>
      <c r="C7" t="s">
        <v>13</v>
      </c>
      <c r="D7" t="s">
        <v>14</v>
      </c>
    </row>
    <row r="8" spans="1:4" x14ac:dyDescent="0.2">
      <c r="A8" t="s">
        <v>4</v>
      </c>
      <c r="B8" t="s">
        <v>5</v>
      </c>
      <c r="C8" t="s">
        <v>13</v>
      </c>
      <c r="D8" t="s">
        <v>14</v>
      </c>
    </row>
    <row r="9" spans="1:4" x14ac:dyDescent="0.2">
      <c r="A9" t="s">
        <v>4</v>
      </c>
      <c r="B9" t="s">
        <v>5</v>
      </c>
      <c r="C9" t="s">
        <v>15</v>
      </c>
      <c r="D9" t="s">
        <v>9</v>
      </c>
    </row>
    <row r="10" spans="1:4" x14ac:dyDescent="0.2">
      <c r="A10" t="s">
        <v>4</v>
      </c>
      <c r="B10" t="s">
        <v>16</v>
      </c>
      <c r="C10" t="s">
        <v>17</v>
      </c>
      <c r="D10" t="s">
        <v>18</v>
      </c>
    </row>
    <row r="11" spans="1:4" x14ac:dyDescent="0.2">
      <c r="A11" t="s">
        <v>4</v>
      </c>
      <c r="B11" t="s">
        <v>19</v>
      </c>
      <c r="C11" t="s">
        <v>20</v>
      </c>
      <c r="D11" t="s">
        <v>9</v>
      </c>
    </row>
    <row r="12" spans="1:4" x14ac:dyDescent="0.2">
      <c r="A12" t="s">
        <v>4</v>
      </c>
      <c r="B12" t="s">
        <v>21</v>
      </c>
      <c r="C12" t="s">
        <v>20</v>
      </c>
      <c r="D12" t="s">
        <v>9</v>
      </c>
    </row>
    <row r="13" spans="1:4" x14ac:dyDescent="0.2">
      <c r="A13" t="s">
        <v>4</v>
      </c>
      <c r="B13" t="s">
        <v>16</v>
      </c>
      <c r="C13" t="s">
        <v>20</v>
      </c>
      <c r="D13" t="s">
        <v>9</v>
      </c>
    </row>
    <row r="14" spans="1:4" x14ac:dyDescent="0.2">
      <c r="A14" t="s">
        <v>4</v>
      </c>
      <c r="B14" t="s">
        <v>22</v>
      </c>
      <c r="C14" t="s">
        <v>20</v>
      </c>
      <c r="D14" t="s">
        <v>9</v>
      </c>
    </row>
    <row r="15" spans="1:4" x14ac:dyDescent="0.2">
      <c r="A15" t="s">
        <v>4</v>
      </c>
      <c r="B15" t="s">
        <v>10</v>
      </c>
      <c r="C15" t="s">
        <v>23</v>
      </c>
      <c r="D15" t="s">
        <v>24</v>
      </c>
    </row>
    <row r="16" spans="1:4" x14ac:dyDescent="0.2">
      <c r="A16" t="s">
        <v>4</v>
      </c>
      <c r="B16" t="s">
        <v>5</v>
      </c>
      <c r="C16" t="s">
        <v>23</v>
      </c>
      <c r="D16" t="s">
        <v>24</v>
      </c>
    </row>
    <row r="17" spans="1:4" x14ac:dyDescent="0.2">
      <c r="A17" t="s">
        <v>4</v>
      </c>
      <c r="B17" t="s">
        <v>19</v>
      </c>
      <c r="C17" t="s">
        <v>25</v>
      </c>
      <c r="D17" t="s">
        <v>9</v>
      </c>
    </row>
    <row r="18" spans="1:4" x14ac:dyDescent="0.2">
      <c r="A18" t="s">
        <v>4</v>
      </c>
      <c r="B18" t="s">
        <v>21</v>
      </c>
      <c r="C18" t="s">
        <v>25</v>
      </c>
      <c r="D18" t="s">
        <v>9</v>
      </c>
    </row>
    <row r="19" spans="1:4" x14ac:dyDescent="0.2">
      <c r="A19" t="s">
        <v>4</v>
      </c>
      <c r="B19" t="s">
        <v>16</v>
      </c>
      <c r="C19" t="s">
        <v>25</v>
      </c>
      <c r="D19" t="s">
        <v>9</v>
      </c>
    </row>
    <row r="20" spans="1:4" x14ac:dyDescent="0.2">
      <c r="A20" t="s">
        <v>4</v>
      </c>
      <c r="B20" t="s">
        <v>5</v>
      </c>
      <c r="C20" t="s">
        <v>26</v>
      </c>
      <c r="D20" t="s">
        <v>7</v>
      </c>
    </row>
    <row r="21" spans="1:4" x14ac:dyDescent="0.2">
      <c r="A21" t="s">
        <v>4</v>
      </c>
      <c r="B21" t="s">
        <v>5</v>
      </c>
      <c r="C21" t="s">
        <v>27</v>
      </c>
      <c r="D21" t="s">
        <v>28</v>
      </c>
    </row>
    <row r="22" spans="1:4" x14ac:dyDescent="0.2">
      <c r="A22" t="s">
        <v>4</v>
      </c>
      <c r="B22" t="s">
        <v>16</v>
      </c>
      <c r="C22" t="s">
        <v>29</v>
      </c>
      <c r="D22" t="s">
        <v>12</v>
      </c>
    </row>
    <row r="23" spans="1:4" x14ac:dyDescent="0.2">
      <c r="A23" t="s">
        <v>4</v>
      </c>
      <c r="B23" t="s">
        <v>22</v>
      </c>
      <c r="C23" t="s">
        <v>29</v>
      </c>
      <c r="D23" t="s">
        <v>12</v>
      </c>
    </row>
    <row r="24" spans="1:4" x14ac:dyDescent="0.2">
      <c r="A24" t="s">
        <v>4</v>
      </c>
      <c r="B24" t="s">
        <v>10</v>
      </c>
      <c r="C24" t="s">
        <v>30</v>
      </c>
      <c r="D24" t="s">
        <v>31</v>
      </c>
    </row>
    <row r="25" spans="1:4" x14ac:dyDescent="0.2">
      <c r="A25" t="s">
        <v>4</v>
      </c>
      <c r="B25" t="s">
        <v>5</v>
      </c>
      <c r="C25" t="s">
        <v>30</v>
      </c>
      <c r="D25" t="s">
        <v>31</v>
      </c>
    </row>
    <row r="26" spans="1:4" x14ac:dyDescent="0.2">
      <c r="A26" t="s">
        <v>4</v>
      </c>
      <c r="B26" t="s">
        <v>16</v>
      </c>
      <c r="C26" t="s">
        <v>66</v>
      </c>
      <c r="D26" t="s">
        <v>39</v>
      </c>
    </row>
    <row r="27" spans="1:4" x14ac:dyDescent="0.2">
      <c r="A27" t="s">
        <v>4</v>
      </c>
      <c r="B27" t="s">
        <v>22</v>
      </c>
      <c r="C27" t="s">
        <v>66</v>
      </c>
      <c r="D27" t="s">
        <v>39</v>
      </c>
    </row>
    <row r="28" spans="1:4" x14ac:dyDescent="0.2">
      <c r="A28" t="s">
        <v>4</v>
      </c>
      <c r="B28" t="s">
        <v>21</v>
      </c>
      <c r="C28" t="s">
        <v>32</v>
      </c>
      <c r="D28" t="s">
        <v>33</v>
      </c>
    </row>
    <row r="29" spans="1:4" x14ac:dyDescent="0.2">
      <c r="A29" t="s">
        <v>4</v>
      </c>
      <c r="B29" t="s">
        <v>22</v>
      </c>
      <c r="C29" t="s">
        <v>32</v>
      </c>
      <c r="D29" t="s">
        <v>33</v>
      </c>
    </row>
    <row r="30" spans="1:4" x14ac:dyDescent="0.2">
      <c r="A30" t="s">
        <v>4</v>
      </c>
      <c r="B30" t="s">
        <v>19</v>
      </c>
      <c r="C30" t="s">
        <v>34</v>
      </c>
      <c r="D30" t="s">
        <v>35</v>
      </c>
    </row>
    <row r="31" spans="1:4" x14ac:dyDescent="0.2">
      <c r="A31" t="s">
        <v>4</v>
      </c>
      <c r="B31" t="s">
        <v>21</v>
      </c>
      <c r="C31" t="s">
        <v>34</v>
      </c>
      <c r="D31" t="s">
        <v>35</v>
      </c>
    </row>
    <row r="32" spans="1:4" x14ac:dyDescent="0.2">
      <c r="A32" t="s">
        <v>4</v>
      </c>
      <c r="B32" t="s">
        <v>16</v>
      </c>
      <c r="C32" t="s">
        <v>34</v>
      </c>
      <c r="D32" t="s">
        <v>35</v>
      </c>
    </row>
    <row r="33" spans="1:4" x14ac:dyDescent="0.2">
      <c r="A33" t="s">
        <v>4</v>
      </c>
      <c r="B33" t="s">
        <v>22</v>
      </c>
      <c r="C33" t="s">
        <v>34</v>
      </c>
      <c r="D33" t="s">
        <v>35</v>
      </c>
    </row>
    <row r="34" spans="1:4" x14ac:dyDescent="0.2">
      <c r="A34" t="s">
        <v>4</v>
      </c>
      <c r="B34" t="s">
        <v>22</v>
      </c>
      <c r="C34" t="s">
        <v>36</v>
      </c>
      <c r="D34" t="s">
        <v>37</v>
      </c>
    </row>
    <row r="35" spans="1:4" x14ac:dyDescent="0.2">
      <c r="A35" t="s">
        <v>4</v>
      </c>
      <c r="B35" t="s">
        <v>10</v>
      </c>
      <c r="C35" t="s">
        <v>67</v>
      </c>
      <c r="D35" t="s">
        <v>9</v>
      </c>
    </row>
    <row r="36" spans="1:4" x14ac:dyDescent="0.2">
      <c r="A36" t="s">
        <v>4</v>
      </c>
      <c r="B36" t="s">
        <v>5</v>
      </c>
      <c r="C36" t="s">
        <v>67</v>
      </c>
      <c r="D36" t="s">
        <v>9</v>
      </c>
    </row>
    <row r="37" spans="1:4" x14ac:dyDescent="0.2">
      <c r="A37" t="s">
        <v>4</v>
      </c>
      <c r="B37" t="s">
        <v>19</v>
      </c>
      <c r="C37" t="s">
        <v>38</v>
      </c>
      <c r="D37" t="s">
        <v>39</v>
      </c>
    </row>
    <row r="38" spans="1:4" x14ac:dyDescent="0.2">
      <c r="A38" t="s">
        <v>4</v>
      </c>
      <c r="B38" t="s">
        <v>21</v>
      </c>
      <c r="C38" t="s">
        <v>38</v>
      </c>
      <c r="D38" t="s">
        <v>39</v>
      </c>
    </row>
    <row r="39" spans="1:4" x14ac:dyDescent="0.2">
      <c r="A39" t="s">
        <v>4</v>
      </c>
      <c r="B39" t="s">
        <v>16</v>
      </c>
      <c r="C39" t="s">
        <v>38</v>
      </c>
      <c r="D39" t="s">
        <v>39</v>
      </c>
    </row>
    <row r="40" spans="1:4" x14ac:dyDescent="0.2">
      <c r="A40" t="s">
        <v>4</v>
      </c>
      <c r="B40" t="s">
        <v>22</v>
      </c>
      <c r="C40" t="s">
        <v>38</v>
      </c>
      <c r="D40" t="s">
        <v>39</v>
      </c>
    </row>
    <row r="41" spans="1:4" x14ac:dyDescent="0.2">
      <c r="A41" t="s">
        <v>4</v>
      </c>
      <c r="B41" t="s">
        <v>21</v>
      </c>
      <c r="C41" t="s">
        <v>40</v>
      </c>
      <c r="D41" t="s">
        <v>9</v>
      </c>
    </row>
    <row r="42" spans="1:4" x14ac:dyDescent="0.2">
      <c r="A42" t="s">
        <v>4</v>
      </c>
      <c r="B42" t="s">
        <v>10</v>
      </c>
      <c r="C42" t="s">
        <v>41</v>
      </c>
      <c r="D42" t="s">
        <v>42</v>
      </c>
    </row>
    <row r="43" spans="1:4" x14ac:dyDescent="0.2">
      <c r="A43" t="s">
        <v>4</v>
      </c>
      <c r="B43" t="s">
        <v>5</v>
      </c>
      <c r="C43" t="s">
        <v>41</v>
      </c>
      <c r="D43" t="s">
        <v>42</v>
      </c>
    </row>
    <row r="44" spans="1:4" x14ac:dyDescent="0.2">
      <c r="A44" t="s">
        <v>4</v>
      </c>
      <c r="B44" t="s">
        <v>10</v>
      </c>
      <c r="C44" t="s">
        <v>43</v>
      </c>
      <c r="D44" t="s">
        <v>44</v>
      </c>
    </row>
    <row r="45" spans="1:4" x14ac:dyDescent="0.2">
      <c r="A45" t="s">
        <v>4</v>
      </c>
      <c r="B45" t="s">
        <v>5</v>
      </c>
      <c r="C45" t="s">
        <v>43</v>
      </c>
      <c r="D45" t="s">
        <v>44</v>
      </c>
    </row>
    <row r="46" spans="1:4" x14ac:dyDescent="0.2">
      <c r="A46" t="s">
        <v>4</v>
      </c>
      <c r="B46" t="s">
        <v>5</v>
      </c>
      <c r="C46" t="s">
        <v>45</v>
      </c>
      <c r="D46" t="s">
        <v>9</v>
      </c>
    </row>
    <row r="47" spans="1:4" x14ac:dyDescent="0.2">
      <c r="A47" t="s">
        <v>4</v>
      </c>
      <c r="B47" t="s">
        <v>5</v>
      </c>
      <c r="C47" t="s">
        <v>46</v>
      </c>
      <c r="D47" t="s">
        <v>9</v>
      </c>
    </row>
    <row r="48" spans="1:4" x14ac:dyDescent="0.2">
      <c r="A48" t="s">
        <v>4</v>
      </c>
      <c r="B48" t="s">
        <v>5</v>
      </c>
      <c r="C48" t="s">
        <v>27</v>
      </c>
      <c r="D48" t="s">
        <v>9</v>
      </c>
    </row>
    <row r="49" spans="1:4" x14ac:dyDescent="0.2">
      <c r="A49" t="s">
        <v>4</v>
      </c>
      <c r="B49" t="s">
        <v>10</v>
      </c>
      <c r="C49" t="s">
        <v>47</v>
      </c>
      <c r="D49" t="s">
        <v>12</v>
      </c>
    </row>
    <row r="50" spans="1:4" x14ac:dyDescent="0.2">
      <c r="A50" t="s">
        <v>4</v>
      </c>
      <c r="B50" t="s">
        <v>5</v>
      </c>
      <c r="C50" t="s">
        <v>47</v>
      </c>
      <c r="D50" t="s">
        <v>12</v>
      </c>
    </row>
    <row r="51" spans="1:4" x14ac:dyDescent="0.2">
      <c r="A51" t="s">
        <v>4</v>
      </c>
      <c r="B51" t="s">
        <v>10</v>
      </c>
      <c r="C51" t="s">
        <v>48</v>
      </c>
      <c r="D51" t="s">
        <v>49</v>
      </c>
    </row>
    <row r="52" spans="1:4" x14ac:dyDescent="0.2">
      <c r="A52" t="s">
        <v>4</v>
      </c>
      <c r="B52" t="s">
        <v>5</v>
      </c>
      <c r="C52" t="s">
        <v>48</v>
      </c>
      <c r="D52" t="s">
        <v>49</v>
      </c>
    </row>
    <row r="53" spans="1:4" x14ac:dyDescent="0.2">
      <c r="A53" t="s">
        <v>4</v>
      </c>
      <c r="B53" t="s">
        <v>5</v>
      </c>
      <c r="C53" t="s">
        <v>50</v>
      </c>
      <c r="D53" t="s">
        <v>33</v>
      </c>
    </row>
    <row r="54" spans="1:4" x14ac:dyDescent="0.2">
      <c r="A54" t="s">
        <v>4</v>
      </c>
      <c r="B54" t="s">
        <v>10</v>
      </c>
      <c r="C54" t="s">
        <v>51</v>
      </c>
      <c r="D54" t="s">
        <v>33</v>
      </c>
    </row>
    <row r="55" spans="1:4" x14ac:dyDescent="0.2">
      <c r="A55" t="s">
        <v>4</v>
      </c>
      <c r="B55" t="s">
        <v>5</v>
      </c>
      <c r="C55" t="s">
        <v>51</v>
      </c>
      <c r="D55" t="s">
        <v>33</v>
      </c>
    </row>
    <row r="56" spans="1:4" x14ac:dyDescent="0.2">
      <c r="A56" t="s">
        <v>4</v>
      </c>
      <c r="B56" t="s">
        <v>19</v>
      </c>
      <c r="C56" t="s">
        <v>52</v>
      </c>
      <c r="D56" t="s">
        <v>18</v>
      </c>
    </row>
    <row r="57" spans="1:4" x14ac:dyDescent="0.2">
      <c r="A57" t="s">
        <v>4</v>
      </c>
      <c r="B57" t="s">
        <v>21</v>
      </c>
      <c r="C57" t="s">
        <v>52</v>
      </c>
      <c r="D57" t="s">
        <v>18</v>
      </c>
    </row>
    <row r="58" spans="1:4" x14ac:dyDescent="0.2">
      <c r="A58" t="s">
        <v>4</v>
      </c>
      <c r="B58" t="s">
        <v>16</v>
      </c>
      <c r="C58" t="s">
        <v>52</v>
      </c>
      <c r="D58" t="s">
        <v>18</v>
      </c>
    </row>
    <row r="59" spans="1:4" x14ac:dyDescent="0.2">
      <c r="A59" t="s">
        <v>4</v>
      </c>
      <c r="B59" t="s">
        <v>21</v>
      </c>
      <c r="C59" t="s">
        <v>53</v>
      </c>
      <c r="D59" t="s">
        <v>9</v>
      </c>
    </row>
    <row r="60" spans="1:4" x14ac:dyDescent="0.2">
      <c r="A60" t="s">
        <v>4</v>
      </c>
      <c r="B60" t="s">
        <v>16</v>
      </c>
      <c r="C60" t="s">
        <v>53</v>
      </c>
      <c r="D60" t="s">
        <v>9</v>
      </c>
    </row>
    <row r="61" spans="1:4" x14ac:dyDescent="0.2">
      <c r="A61" t="s">
        <v>4</v>
      </c>
      <c r="B61" t="s">
        <v>19</v>
      </c>
      <c r="C61" t="s">
        <v>54</v>
      </c>
      <c r="D61" t="s">
        <v>55</v>
      </c>
    </row>
    <row r="62" spans="1:4" x14ac:dyDescent="0.2">
      <c r="A62" t="s">
        <v>4</v>
      </c>
      <c r="B62" t="s">
        <v>21</v>
      </c>
      <c r="C62" t="s">
        <v>54</v>
      </c>
      <c r="D62" t="s">
        <v>55</v>
      </c>
    </row>
    <row r="63" spans="1:4" x14ac:dyDescent="0.2">
      <c r="A63" t="s">
        <v>4</v>
      </c>
      <c r="B63" t="s">
        <v>16</v>
      </c>
      <c r="C63" t="s">
        <v>54</v>
      </c>
      <c r="D63" t="s">
        <v>55</v>
      </c>
    </row>
    <row r="64" spans="1:4" x14ac:dyDescent="0.2">
      <c r="A64" t="s">
        <v>4</v>
      </c>
      <c r="B64" t="s">
        <v>22</v>
      </c>
      <c r="C64" t="s">
        <v>54</v>
      </c>
      <c r="D64" t="s">
        <v>55</v>
      </c>
    </row>
    <row r="65" spans="1:5" s="2" customFormat="1" x14ac:dyDescent="0.2">
      <c r="A65" s="2" t="s">
        <v>4</v>
      </c>
      <c r="B65" s="3" t="s">
        <v>5</v>
      </c>
      <c r="C65" s="2" t="s">
        <v>56</v>
      </c>
      <c r="D65" s="2" t="s">
        <v>57</v>
      </c>
    </row>
    <row r="67" spans="1:5" ht="17" x14ac:dyDescent="0.2">
      <c r="A67" s="4" t="s">
        <v>58</v>
      </c>
      <c r="B67" s="4" t="s">
        <v>59</v>
      </c>
      <c r="C67" s="5" t="s">
        <v>60</v>
      </c>
      <c r="D67" s="5" t="s">
        <v>61</v>
      </c>
    </row>
    <row r="68" spans="1:5" x14ac:dyDescent="0.2">
      <c r="A68" s="7" t="s">
        <v>62</v>
      </c>
      <c r="B68" s="6" t="s">
        <v>10</v>
      </c>
      <c r="C68" s="6">
        <f>COUNTIF(B2:B65,"Cadetti")</f>
        <v>10</v>
      </c>
      <c r="D68" s="8">
        <f>SUM(C68:C69)</f>
        <v>31</v>
      </c>
      <c r="E68" t="s">
        <v>68</v>
      </c>
    </row>
    <row r="69" spans="1:5" x14ac:dyDescent="0.2">
      <c r="A69" s="7"/>
      <c r="B69" s="6" t="s">
        <v>5</v>
      </c>
      <c r="C69" s="6">
        <f>COUNTIF(B2:B65,"Cadette")</f>
        <v>21</v>
      </c>
      <c r="D69" s="8"/>
      <c r="E69" t="s">
        <v>69</v>
      </c>
    </row>
    <row r="70" spans="1:5" x14ac:dyDescent="0.2">
      <c r="A70" s="9" t="s">
        <v>63</v>
      </c>
      <c r="B70" s="2" t="s">
        <v>19</v>
      </c>
      <c r="C70" s="6">
        <f>COUNTIF(B2:B65,"Allievi")</f>
        <v>6</v>
      </c>
      <c r="D70" s="9">
        <f>SUM(C70:C73)</f>
        <v>33</v>
      </c>
      <c r="E70" t="s">
        <v>70</v>
      </c>
    </row>
    <row r="71" spans="1:5" x14ac:dyDescent="0.2">
      <c r="A71" s="9"/>
      <c r="B71" s="2" t="s">
        <v>21</v>
      </c>
      <c r="C71" s="6">
        <f>COUNTIF(B2:B65,"Allieve")</f>
        <v>9</v>
      </c>
      <c r="D71" s="9"/>
      <c r="E71" t="s">
        <v>70</v>
      </c>
    </row>
    <row r="72" spans="1:5" x14ac:dyDescent="0.2">
      <c r="A72" s="9"/>
      <c r="B72" t="s">
        <v>16</v>
      </c>
      <c r="C72" s="6">
        <f>COUNTIF(B2:B65,"Juniores Maschili")</f>
        <v>10</v>
      </c>
      <c r="D72" s="9"/>
      <c r="E72" t="s">
        <v>68</v>
      </c>
    </row>
    <row r="73" spans="1:5" x14ac:dyDescent="0.2">
      <c r="A73" s="9"/>
      <c r="B73" t="s">
        <v>22</v>
      </c>
      <c r="C73" s="6">
        <f>COUNTIF(B2:B65,"Juniores Femminili")</f>
        <v>8</v>
      </c>
      <c r="D73" s="9"/>
      <c r="E73" t="s">
        <v>70</v>
      </c>
    </row>
  </sheetData>
  <autoFilter ref="A1:D65" xr:uid="{9134A6B4-D8D7-2140-A827-04FAE2173673}"/>
  <mergeCells count="4">
    <mergeCell ref="A68:A69"/>
    <mergeCell ref="D68:D69"/>
    <mergeCell ref="A70:A73"/>
    <mergeCell ref="D70:D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FFA4-498C-B24E-ADC4-F7171328D434}">
  <dimension ref="A1:E22"/>
  <sheetViews>
    <sheetView workbookViewId="0">
      <selection activeCell="D1" sqref="D1:E14"/>
    </sheetView>
  </sheetViews>
  <sheetFormatPr baseColWidth="10" defaultRowHeight="16" x14ac:dyDescent="0.2"/>
  <cols>
    <col min="2" max="2" width="33.5" bestFit="1" customWidth="1"/>
    <col min="3" max="3" width="23.83203125" bestFit="1" customWidth="1"/>
    <col min="4" max="4" width="23.83203125" customWidth="1"/>
    <col min="5" max="5" width="17.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/>
      <c r="E1" s="1"/>
    </row>
    <row r="2" spans="1:5" x14ac:dyDescent="0.2">
      <c r="A2" t="s">
        <v>5</v>
      </c>
      <c r="B2" t="s">
        <v>6</v>
      </c>
      <c r="C2" t="s">
        <v>7</v>
      </c>
    </row>
    <row r="3" spans="1:5" x14ac:dyDescent="0.2">
      <c r="A3" t="s">
        <v>5</v>
      </c>
      <c r="B3" t="s">
        <v>8</v>
      </c>
      <c r="C3" t="s">
        <v>9</v>
      </c>
    </row>
    <row r="4" spans="1:5" x14ac:dyDescent="0.2">
      <c r="A4" t="s">
        <v>5</v>
      </c>
      <c r="B4" t="s">
        <v>11</v>
      </c>
      <c r="C4" t="s">
        <v>12</v>
      </c>
    </row>
    <row r="5" spans="1:5" x14ac:dyDescent="0.2">
      <c r="A5" t="s">
        <v>5</v>
      </c>
      <c r="B5" t="s">
        <v>64</v>
      </c>
      <c r="C5" t="s">
        <v>65</v>
      </c>
    </row>
    <row r="6" spans="1:5" x14ac:dyDescent="0.2">
      <c r="A6" t="s">
        <v>5</v>
      </c>
      <c r="B6" t="s">
        <v>13</v>
      </c>
      <c r="C6" t="s">
        <v>14</v>
      </c>
    </row>
    <row r="7" spans="1:5" x14ac:dyDescent="0.2">
      <c r="A7" t="s">
        <v>5</v>
      </c>
      <c r="B7" t="s">
        <v>15</v>
      </c>
      <c r="C7" t="s">
        <v>9</v>
      </c>
    </row>
    <row r="8" spans="1:5" x14ac:dyDescent="0.2">
      <c r="A8" t="s">
        <v>5</v>
      </c>
      <c r="B8" t="s">
        <v>23</v>
      </c>
      <c r="C8" t="s">
        <v>24</v>
      </c>
    </row>
    <row r="9" spans="1:5" x14ac:dyDescent="0.2">
      <c r="A9" t="s">
        <v>5</v>
      </c>
      <c r="B9" t="s">
        <v>26</v>
      </c>
      <c r="C9" t="s">
        <v>7</v>
      </c>
    </row>
    <row r="10" spans="1:5" x14ac:dyDescent="0.2">
      <c r="A10" t="s">
        <v>5</v>
      </c>
      <c r="B10" t="s">
        <v>27</v>
      </c>
      <c r="C10" t="s">
        <v>28</v>
      </c>
    </row>
    <row r="11" spans="1:5" x14ac:dyDescent="0.2">
      <c r="A11" t="s">
        <v>5</v>
      </c>
      <c r="B11" t="s">
        <v>30</v>
      </c>
      <c r="C11" t="s">
        <v>31</v>
      </c>
    </row>
    <row r="12" spans="1:5" x14ac:dyDescent="0.2">
      <c r="A12" t="s">
        <v>5</v>
      </c>
      <c r="B12" t="s">
        <v>67</v>
      </c>
      <c r="C12" t="s">
        <v>9</v>
      </c>
    </row>
    <row r="13" spans="1:5" x14ac:dyDescent="0.2">
      <c r="A13" t="s">
        <v>5</v>
      </c>
      <c r="B13" t="s">
        <v>41</v>
      </c>
      <c r="C13" t="s">
        <v>42</v>
      </c>
    </row>
    <row r="14" spans="1:5" x14ac:dyDescent="0.2">
      <c r="A14" t="s">
        <v>5</v>
      </c>
      <c r="B14" t="s">
        <v>43</v>
      </c>
      <c r="C14" t="s">
        <v>44</v>
      </c>
    </row>
    <row r="15" spans="1:5" x14ac:dyDescent="0.2">
      <c r="A15" t="s">
        <v>5</v>
      </c>
      <c r="B15" t="s">
        <v>45</v>
      </c>
      <c r="C15" t="s">
        <v>9</v>
      </c>
    </row>
    <row r="16" spans="1:5" x14ac:dyDescent="0.2">
      <c r="A16" t="s">
        <v>5</v>
      </c>
      <c r="B16" t="s">
        <v>46</v>
      </c>
      <c r="C16" t="s">
        <v>9</v>
      </c>
    </row>
    <row r="17" spans="1:4" x14ac:dyDescent="0.2">
      <c r="A17" t="s">
        <v>5</v>
      </c>
      <c r="B17" t="s">
        <v>27</v>
      </c>
      <c r="C17" t="s">
        <v>9</v>
      </c>
    </row>
    <row r="18" spans="1:4" x14ac:dyDescent="0.2">
      <c r="A18" t="s">
        <v>5</v>
      </c>
      <c r="B18" t="s">
        <v>47</v>
      </c>
      <c r="C18" t="s">
        <v>12</v>
      </c>
    </row>
    <row r="19" spans="1:4" x14ac:dyDescent="0.2">
      <c r="A19" t="s">
        <v>5</v>
      </c>
      <c r="B19" t="s">
        <v>48</v>
      </c>
      <c r="C19" t="s">
        <v>49</v>
      </c>
    </row>
    <row r="20" spans="1:4" x14ac:dyDescent="0.2">
      <c r="A20" t="s">
        <v>5</v>
      </c>
      <c r="B20" t="s">
        <v>50</v>
      </c>
      <c r="C20" t="s">
        <v>33</v>
      </c>
    </row>
    <row r="21" spans="1:4" x14ac:dyDescent="0.2">
      <c r="A21" t="s">
        <v>5</v>
      </c>
      <c r="B21" t="s">
        <v>51</v>
      </c>
      <c r="C21" t="s">
        <v>33</v>
      </c>
    </row>
    <row r="22" spans="1:4" x14ac:dyDescent="0.2">
      <c r="A22" s="3" t="s">
        <v>5</v>
      </c>
      <c r="B22" s="2" t="s">
        <v>56</v>
      </c>
      <c r="C22" s="2" t="s">
        <v>57</v>
      </c>
      <c r="D2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3D35-DDF2-6D4F-B599-2CF28BFA20D9}">
  <dimension ref="A1:E11"/>
  <sheetViews>
    <sheetView workbookViewId="0">
      <selection activeCell="E6" sqref="E6"/>
    </sheetView>
  </sheetViews>
  <sheetFormatPr baseColWidth="10" defaultRowHeight="16" x14ac:dyDescent="0.2"/>
  <cols>
    <col min="2" max="2" width="31.83203125" bestFit="1" customWidth="1"/>
    <col min="3" max="3" width="23.83203125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/>
      <c r="E1" s="1"/>
    </row>
    <row r="2" spans="1:5" x14ac:dyDescent="0.2">
      <c r="A2" t="s">
        <v>10</v>
      </c>
      <c r="B2" t="s">
        <v>11</v>
      </c>
      <c r="C2" t="s">
        <v>12</v>
      </c>
    </row>
    <row r="3" spans="1:5" x14ac:dyDescent="0.2">
      <c r="A3" t="s">
        <v>10</v>
      </c>
      <c r="B3" t="s">
        <v>13</v>
      </c>
      <c r="C3" t="s">
        <v>14</v>
      </c>
    </row>
    <row r="4" spans="1:5" x14ac:dyDescent="0.2">
      <c r="A4" t="s">
        <v>10</v>
      </c>
      <c r="B4" t="s">
        <v>23</v>
      </c>
      <c r="C4" t="s">
        <v>24</v>
      </c>
    </row>
    <row r="5" spans="1:5" x14ac:dyDescent="0.2">
      <c r="A5" t="s">
        <v>10</v>
      </c>
      <c r="B5" t="s">
        <v>30</v>
      </c>
      <c r="C5" t="s">
        <v>31</v>
      </c>
    </row>
    <row r="6" spans="1:5" x14ac:dyDescent="0.2">
      <c r="A6" t="s">
        <v>10</v>
      </c>
      <c r="B6" t="s">
        <v>67</v>
      </c>
      <c r="C6" t="s">
        <v>9</v>
      </c>
    </row>
    <row r="7" spans="1:5" x14ac:dyDescent="0.2">
      <c r="A7" t="s">
        <v>10</v>
      </c>
      <c r="B7" t="s">
        <v>41</v>
      </c>
      <c r="C7" t="s">
        <v>42</v>
      </c>
    </row>
    <row r="8" spans="1:5" x14ac:dyDescent="0.2">
      <c r="A8" t="s">
        <v>10</v>
      </c>
      <c r="B8" t="s">
        <v>43</v>
      </c>
      <c r="C8" t="s">
        <v>44</v>
      </c>
    </row>
    <row r="9" spans="1:5" x14ac:dyDescent="0.2">
      <c r="A9" t="s">
        <v>10</v>
      </c>
      <c r="B9" t="s">
        <v>47</v>
      </c>
      <c r="C9" t="s">
        <v>12</v>
      </c>
    </row>
    <row r="10" spans="1:5" x14ac:dyDescent="0.2">
      <c r="A10" t="s">
        <v>10</v>
      </c>
      <c r="B10" t="s">
        <v>48</v>
      </c>
      <c r="C10" t="s">
        <v>49</v>
      </c>
    </row>
    <row r="11" spans="1:5" x14ac:dyDescent="0.2">
      <c r="A11" t="s">
        <v>10</v>
      </c>
      <c r="B11" t="s">
        <v>51</v>
      </c>
      <c r="C11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FB0B-F8A3-5F4B-B8F2-963520BB5107}">
  <dimension ref="A1:C10"/>
  <sheetViews>
    <sheetView workbookViewId="0">
      <selection sqref="A1:C10"/>
    </sheetView>
  </sheetViews>
  <sheetFormatPr baseColWidth="10" defaultRowHeight="16" x14ac:dyDescent="0.2"/>
  <cols>
    <col min="2" max="2" width="56" bestFit="1" customWidth="1"/>
    <col min="3" max="3" width="18.33203125" bestFit="1" customWidth="1"/>
  </cols>
  <sheetData>
    <row r="1" spans="1:3" x14ac:dyDescent="0.2">
      <c r="A1" s="1" t="s">
        <v>1</v>
      </c>
      <c r="B1" s="1" t="s">
        <v>2</v>
      </c>
      <c r="C1" s="1" t="s">
        <v>3</v>
      </c>
    </row>
    <row r="2" spans="1:3" x14ac:dyDescent="0.2">
      <c r="A2" t="s">
        <v>21</v>
      </c>
      <c r="B2" t="s">
        <v>20</v>
      </c>
      <c r="C2" t="s">
        <v>9</v>
      </c>
    </row>
    <row r="3" spans="1:3" x14ac:dyDescent="0.2">
      <c r="A3" t="s">
        <v>21</v>
      </c>
      <c r="B3" t="s">
        <v>25</v>
      </c>
      <c r="C3" t="s">
        <v>9</v>
      </c>
    </row>
    <row r="4" spans="1:3" x14ac:dyDescent="0.2">
      <c r="A4" t="s">
        <v>21</v>
      </c>
      <c r="B4" t="s">
        <v>32</v>
      </c>
      <c r="C4" t="s">
        <v>33</v>
      </c>
    </row>
    <row r="5" spans="1:3" x14ac:dyDescent="0.2">
      <c r="A5" t="s">
        <v>21</v>
      </c>
      <c r="B5" t="s">
        <v>34</v>
      </c>
      <c r="C5" t="s">
        <v>35</v>
      </c>
    </row>
    <row r="6" spans="1:3" x14ac:dyDescent="0.2">
      <c r="A6" t="s">
        <v>21</v>
      </c>
      <c r="B6" t="s">
        <v>38</v>
      </c>
      <c r="C6" t="s">
        <v>39</v>
      </c>
    </row>
    <row r="7" spans="1:3" x14ac:dyDescent="0.2">
      <c r="A7" t="s">
        <v>21</v>
      </c>
      <c r="B7" t="s">
        <v>40</v>
      </c>
      <c r="C7" t="s">
        <v>9</v>
      </c>
    </row>
    <row r="8" spans="1:3" x14ac:dyDescent="0.2">
      <c r="A8" t="s">
        <v>21</v>
      </c>
      <c r="B8" t="s">
        <v>52</v>
      </c>
      <c r="C8" t="s">
        <v>18</v>
      </c>
    </row>
    <row r="9" spans="1:3" x14ac:dyDescent="0.2">
      <c r="A9" t="s">
        <v>21</v>
      </c>
      <c r="B9" t="s">
        <v>53</v>
      </c>
      <c r="C9" t="s">
        <v>9</v>
      </c>
    </row>
    <row r="10" spans="1:3" x14ac:dyDescent="0.2">
      <c r="A10" t="s">
        <v>21</v>
      </c>
      <c r="B10" t="s">
        <v>54</v>
      </c>
      <c r="C10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7517-D2CF-D947-9308-D586C66B25F9}">
  <dimension ref="A1:C7"/>
  <sheetViews>
    <sheetView workbookViewId="0">
      <selection activeCell="D28" sqref="D28"/>
    </sheetView>
  </sheetViews>
  <sheetFormatPr baseColWidth="10" defaultRowHeight="16" x14ac:dyDescent="0.2"/>
  <cols>
    <col min="2" max="2" width="56" bestFit="1" customWidth="1"/>
  </cols>
  <sheetData>
    <row r="1" spans="1:3" x14ac:dyDescent="0.2">
      <c r="A1" s="1" t="s">
        <v>1</v>
      </c>
      <c r="B1" s="1" t="s">
        <v>2</v>
      </c>
      <c r="C1" s="1" t="s">
        <v>3</v>
      </c>
    </row>
    <row r="2" spans="1:3" x14ac:dyDescent="0.2">
      <c r="A2" t="s">
        <v>19</v>
      </c>
      <c r="B2" t="s">
        <v>20</v>
      </c>
      <c r="C2" t="s">
        <v>9</v>
      </c>
    </row>
    <row r="3" spans="1:3" x14ac:dyDescent="0.2">
      <c r="A3" t="s">
        <v>19</v>
      </c>
      <c r="B3" t="s">
        <v>25</v>
      </c>
      <c r="C3" t="s">
        <v>9</v>
      </c>
    </row>
    <row r="4" spans="1:3" x14ac:dyDescent="0.2">
      <c r="A4" t="s">
        <v>19</v>
      </c>
      <c r="B4" t="s">
        <v>34</v>
      </c>
      <c r="C4" t="s">
        <v>35</v>
      </c>
    </row>
    <row r="5" spans="1:3" x14ac:dyDescent="0.2">
      <c r="A5" t="s">
        <v>19</v>
      </c>
      <c r="B5" t="s">
        <v>38</v>
      </c>
      <c r="C5" t="s">
        <v>39</v>
      </c>
    </row>
    <row r="6" spans="1:3" x14ac:dyDescent="0.2">
      <c r="A6" t="s">
        <v>19</v>
      </c>
      <c r="B6" t="s">
        <v>52</v>
      </c>
      <c r="C6" t="s">
        <v>18</v>
      </c>
    </row>
    <row r="7" spans="1:3" x14ac:dyDescent="0.2">
      <c r="A7" t="s">
        <v>19</v>
      </c>
      <c r="B7" t="s">
        <v>54</v>
      </c>
      <c r="C7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9EBF-FB33-EA4D-9F98-484905EF0FF1}">
  <dimension ref="A1:C9"/>
  <sheetViews>
    <sheetView workbookViewId="0">
      <selection sqref="A1:C9"/>
    </sheetView>
  </sheetViews>
  <sheetFormatPr baseColWidth="10" defaultRowHeight="16" x14ac:dyDescent="0.2"/>
  <cols>
    <col min="1" max="1" width="16.83203125" bestFit="1" customWidth="1"/>
    <col min="2" max="2" width="56" bestFit="1" customWidth="1"/>
    <col min="3" max="3" width="18.33203125" bestFit="1" customWidth="1"/>
  </cols>
  <sheetData>
    <row r="1" spans="1:3" x14ac:dyDescent="0.2">
      <c r="A1" s="1" t="s">
        <v>1</v>
      </c>
      <c r="B1" s="1" t="s">
        <v>2</v>
      </c>
      <c r="C1" s="1" t="s">
        <v>3</v>
      </c>
    </row>
    <row r="2" spans="1:3" x14ac:dyDescent="0.2">
      <c r="A2" t="s">
        <v>22</v>
      </c>
      <c r="B2" t="s">
        <v>20</v>
      </c>
      <c r="C2" t="s">
        <v>9</v>
      </c>
    </row>
    <row r="3" spans="1:3" x14ac:dyDescent="0.2">
      <c r="A3" t="s">
        <v>22</v>
      </c>
      <c r="B3" t="s">
        <v>29</v>
      </c>
      <c r="C3" t="s">
        <v>12</v>
      </c>
    </row>
    <row r="4" spans="1:3" x14ac:dyDescent="0.2">
      <c r="A4" t="s">
        <v>22</v>
      </c>
      <c r="B4" t="s">
        <v>66</v>
      </c>
      <c r="C4" t="s">
        <v>39</v>
      </c>
    </row>
    <row r="5" spans="1:3" x14ac:dyDescent="0.2">
      <c r="A5" t="s">
        <v>22</v>
      </c>
      <c r="B5" t="s">
        <v>32</v>
      </c>
      <c r="C5" t="s">
        <v>33</v>
      </c>
    </row>
    <row r="6" spans="1:3" x14ac:dyDescent="0.2">
      <c r="A6" t="s">
        <v>22</v>
      </c>
      <c r="B6" t="s">
        <v>34</v>
      </c>
      <c r="C6" t="s">
        <v>35</v>
      </c>
    </row>
    <row r="7" spans="1:3" x14ac:dyDescent="0.2">
      <c r="A7" t="s">
        <v>22</v>
      </c>
      <c r="B7" t="s">
        <v>36</v>
      </c>
      <c r="C7" t="s">
        <v>37</v>
      </c>
    </row>
    <row r="8" spans="1:3" x14ac:dyDescent="0.2">
      <c r="A8" t="s">
        <v>22</v>
      </c>
      <c r="B8" t="s">
        <v>38</v>
      </c>
      <c r="C8" t="s">
        <v>39</v>
      </c>
    </row>
    <row r="9" spans="1:3" x14ac:dyDescent="0.2">
      <c r="A9" t="s">
        <v>22</v>
      </c>
      <c r="B9" t="s">
        <v>54</v>
      </c>
      <c r="C9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7110-8DBC-164E-A014-380FA7F6DA96}">
  <dimension ref="A1:C11"/>
  <sheetViews>
    <sheetView workbookViewId="0">
      <selection activeCell="B24" sqref="B24"/>
    </sheetView>
  </sheetViews>
  <sheetFormatPr baseColWidth="10" defaultRowHeight="16" x14ac:dyDescent="0.2"/>
  <cols>
    <col min="1" max="1" width="15.1640625" bestFit="1" customWidth="1"/>
    <col min="2" max="2" width="56" bestFit="1" customWidth="1"/>
  </cols>
  <sheetData>
    <row r="1" spans="1:3" x14ac:dyDescent="0.2">
      <c r="A1" s="1" t="s">
        <v>1</v>
      </c>
      <c r="B1" s="1" t="s">
        <v>2</v>
      </c>
      <c r="C1" s="1" t="s">
        <v>3</v>
      </c>
    </row>
    <row r="2" spans="1:3" x14ac:dyDescent="0.2">
      <c r="A2" t="s">
        <v>16</v>
      </c>
      <c r="B2" t="s">
        <v>17</v>
      </c>
      <c r="C2" t="s">
        <v>18</v>
      </c>
    </row>
    <row r="3" spans="1:3" x14ac:dyDescent="0.2">
      <c r="A3" t="s">
        <v>16</v>
      </c>
      <c r="B3" t="s">
        <v>20</v>
      </c>
      <c r="C3" t="s">
        <v>9</v>
      </c>
    </row>
    <row r="4" spans="1:3" x14ac:dyDescent="0.2">
      <c r="A4" t="s">
        <v>16</v>
      </c>
      <c r="B4" t="s">
        <v>25</v>
      </c>
      <c r="C4" t="s">
        <v>9</v>
      </c>
    </row>
    <row r="5" spans="1:3" x14ac:dyDescent="0.2">
      <c r="A5" t="s">
        <v>16</v>
      </c>
      <c r="B5" t="s">
        <v>29</v>
      </c>
      <c r="C5" t="s">
        <v>12</v>
      </c>
    </row>
    <row r="6" spans="1:3" x14ac:dyDescent="0.2">
      <c r="A6" t="s">
        <v>16</v>
      </c>
      <c r="B6" t="s">
        <v>66</v>
      </c>
      <c r="C6" t="s">
        <v>39</v>
      </c>
    </row>
    <row r="7" spans="1:3" x14ac:dyDescent="0.2">
      <c r="A7" t="s">
        <v>16</v>
      </c>
      <c r="B7" t="s">
        <v>34</v>
      </c>
      <c r="C7" t="s">
        <v>35</v>
      </c>
    </row>
    <row r="8" spans="1:3" x14ac:dyDescent="0.2">
      <c r="A8" t="s">
        <v>16</v>
      </c>
      <c r="B8" t="s">
        <v>38</v>
      </c>
      <c r="C8" t="s">
        <v>39</v>
      </c>
    </row>
    <row r="9" spans="1:3" x14ac:dyDescent="0.2">
      <c r="A9" t="s">
        <v>16</v>
      </c>
      <c r="B9" t="s">
        <v>52</v>
      </c>
      <c r="C9" t="s">
        <v>18</v>
      </c>
    </row>
    <row r="10" spans="1:3" x14ac:dyDescent="0.2">
      <c r="A10" t="s">
        <v>16</v>
      </c>
      <c r="B10" t="s">
        <v>53</v>
      </c>
      <c r="C10" t="s">
        <v>9</v>
      </c>
    </row>
    <row r="11" spans="1:3" x14ac:dyDescent="0.2">
      <c r="A11" t="s">
        <v>16</v>
      </c>
      <c r="B11" t="s">
        <v>54</v>
      </c>
      <c r="C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Totali</vt:lpstr>
      <vt:lpstr>Cadette</vt:lpstr>
      <vt:lpstr>Cadetti</vt:lpstr>
      <vt:lpstr>Allieve</vt:lpstr>
      <vt:lpstr>Allievi</vt:lpstr>
      <vt:lpstr>Junior F</vt:lpstr>
      <vt:lpstr>Junior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Libralesso</dc:creator>
  <cp:lastModifiedBy>Alberto Libralesso</cp:lastModifiedBy>
  <dcterms:created xsi:type="dcterms:W3CDTF">2024-01-31T10:54:59Z</dcterms:created>
  <dcterms:modified xsi:type="dcterms:W3CDTF">2024-02-22T10:39:52Z</dcterms:modified>
</cp:coreProperties>
</file>