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ampionati Studenteschi/23.03.16-04.28-05.05:08:09 Pallavolo/Circolare organizzativa/"/>
    </mc:Choice>
  </mc:AlternateContent>
  <xr:revisionPtr revIDLastSave="0" documentId="13_ncr:1_{2902E38A-EFF9-AB44-A233-27955B0F185A}" xr6:coauthVersionLast="47" xr6:coauthVersionMax="47" xr10:uidLastSave="{00000000-0000-0000-0000-000000000000}"/>
  <bookViews>
    <workbookView xWindow="1800" yWindow="540" windowWidth="25080" windowHeight="15980" xr2:uid="{7A48AEBD-0052-7D47-8D57-71CD6BAEA29D}"/>
  </bookViews>
  <sheets>
    <sheet name="Totali" sheetId="2" r:id="rId1"/>
    <sheet name="Cadette" sheetId="3" r:id="rId2"/>
    <sheet name="Cadetti" sheetId="4" r:id="rId3"/>
    <sheet name="Allieve" sheetId="5" r:id="rId4"/>
    <sheet name="Allievi" sheetId="6" r:id="rId5"/>
    <sheet name="Junior F" sheetId="7" r:id="rId6"/>
    <sheet name="Junior M" sheetId="8" r:id="rId7"/>
  </sheets>
  <definedNames>
    <definedName name="_xlnm._FilterDatabase" localSheetId="0" hidden="1">Totali!$A$1:$H$43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2" l="1"/>
  <c r="C49" i="2"/>
  <c r="C48" i="2"/>
  <c r="C47" i="2"/>
  <c r="C50" i="2"/>
  <c r="C51" i="2" l="1"/>
  <c r="D47" i="2" l="1"/>
  <c r="D49" i="2"/>
  <c r="D53" i="2" l="1"/>
</calcChain>
</file>

<file path=xl/sharedStrings.xml><?xml version="1.0" encoding="utf-8"?>
<sst xmlns="http://schemas.openxmlformats.org/spreadsheetml/2006/main" count="287" uniqueCount="52">
  <si>
    <t>Disciplina</t>
  </si>
  <si>
    <t>Categoria</t>
  </si>
  <si>
    <t>Denominazione</t>
  </si>
  <si>
    <t>Città</t>
  </si>
  <si>
    <t>PALLAVOLO</t>
  </si>
  <si>
    <t>DON LORENZO MILANI</t>
  </si>
  <si>
    <t>VENEZIA</t>
  </si>
  <si>
    <t>Cadetti</t>
  </si>
  <si>
    <t>Cadette</t>
  </si>
  <si>
    <t>I.C. LEONARDO DA VINCI</t>
  </si>
  <si>
    <t>Allievi</t>
  </si>
  <si>
    <t>" ANDREA GRITTI "</t>
  </si>
  <si>
    <t>Allieve</t>
  </si>
  <si>
    <t>Juniores Maschili</t>
  </si>
  <si>
    <t>Juniores Femminili</t>
  </si>
  <si>
    <t>GIAN FRANCESCO MALIPIERO</t>
  </si>
  <si>
    <t>MARCON</t>
  </si>
  <si>
    <t>IC ELENA LUCREZIA CORNER FOSSO'</t>
  </si>
  <si>
    <t>FOSSO'</t>
  </si>
  <si>
    <t>I.I.S. LUIGI STEFANINI</t>
  </si>
  <si>
    <t>EUGENIO MONTALE</t>
  </si>
  <si>
    <t>SAN DONA' DI PIAVE</t>
  </si>
  <si>
    <t>ELENA CORNARO</t>
  </si>
  <si>
    <t>JESOLO</t>
  </si>
  <si>
    <t>MARCO BELLI</t>
  </si>
  <si>
    <t>PORTOGRUARO</t>
  </si>
  <si>
    <t>CESARE MUSATTI</t>
  </si>
  <si>
    <t>DOLO</t>
  </si>
  <si>
    <t>FRANCESCO QUERINI</t>
  </si>
  <si>
    <t>I.C.ELISABETTA "BETTY" PIERAZZO</t>
  </si>
  <si>
    <t>NOALE</t>
  </si>
  <si>
    <t>I.C. "GIOVANNI GABRIELI"</t>
  </si>
  <si>
    <t>MIRANO</t>
  </si>
  <si>
    <t>LUIGI LUZZATTI</t>
  </si>
  <si>
    <t>LUCIA SCHIAVINATO</t>
  </si>
  <si>
    <t>VENDRAMIN CORNER</t>
  </si>
  <si>
    <t>ENRICO MATTEI</t>
  </si>
  <si>
    <t>MEOLO</t>
  </si>
  <si>
    <t>IPPOLITO NIEVO</t>
  </si>
  <si>
    <t>G. VERONESE - G. MARCONI</t>
  </si>
  <si>
    <t>CHIOGGIA</t>
  </si>
  <si>
    <t>S.MARCO</t>
  </si>
  <si>
    <t>SCUOLA NAVALE MILITARE "FRANCESCO MOROSINI DI VENEZIA"</t>
  </si>
  <si>
    <t>Venezia</t>
  </si>
  <si>
    <t>GRADO</t>
  </si>
  <si>
    <t>CATEGORIE</t>
  </si>
  <si>
    <t>TOTALI PER CATEGORIA</t>
  </si>
  <si>
    <t>TOT. GRADO</t>
  </si>
  <si>
    <t>I grado</t>
  </si>
  <si>
    <t>II grado</t>
  </si>
  <si>
    <t>Note</t>
  </si>
  <si>
    <t>UGO MORIN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</si>
</sst>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5A22-2A9A-DD4B-AE5A-AB177DC2DED2}">
  <dimension ref="A1:H53"/>
  <sheetViews>
    <sheetView tabSelected="1" workbookViewId="0">
      <selection activeCell="E47" sqref="E47:E52"/>
    </sheetView>
  </sheetViews>
  <sheetFormatPr baseColWidth="10" defaultRowHeight="16" x14ac:dyDescent="0.2"/>
  <cols>
    <col min="1" max="1" width="10.83203125" style="1"/>
    <col min="2" max="2" width="16.83203125" style="1" bestFit="1" customWidth="1"/>
    <col min="3" max="3" width="56" style="1" bestFit="1" customWidth="1"/>
    <col min="4" max="4" width="23.5" style="1" bestFit="1" customWidth="1"/>
    <col min="5" max="5" width="19.5" style="1" bestFit="1" customWidth="1"/>
    <col min="6" max="6" width="85.1640625" style="1" bestFit="1" customWidth="1"/>
    <col min="7" max="7" width="36.33203125" style="1" bestFit="1" customWidth="1"/>
    <col min="8" max="8" width="29.1640625" style="1" bestFit="1" customWidth="1"/>
    <col min="9" max="16384" width="10.83203125" style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50</v>
      </c>
    </row>
    <row r="2" spans="1:5" x14ac:dyDescent="0.2">
      <c r="A2" s="1" t="s">
        <v>4</v>
      </c>
      <c r="B2" s="1" t="s">
        <v>7</v>
      </c>
      <c r="C2" s="1" t="s">
        <v>5</v>
      </c>
      <c r="D2" s="1" t="s">
        <v>6</v>
      </c>
    </row>
    <row r="3" spans="1:5" x14ac:dyDescent="0.2">
      <c r="A3" s="1" t="s">
        <v>4</v>
      </c>
      <c r="B3" s="1" t="s">
        <v>8</v>
      </c>
      <c r="C3" s="1" t="s">
        <v>5</v>
      </c>
      <c r="D3" s="1" t="s">
        <v>6</v>
      </c>
    </row>
    <row r="4" spans="1:5" x14ac:dyDescent="0.2">
      <c r="A4" s="1" t="s">
        <v>4</v>
      </c>
      <c r="B4" s="1" t="s">
        <v>8</v>
      </c>
      <c r="C4" s="1" t="s">
        <v>9</v>
      </c>
      <c r="D4" s="1" t="s">
        <v>6</v>
      </c>
    </row>
    <row r="5" spans="1:5" x14ac:dyDescent="0.2">
      <c r="A5" s="1" t="s">
        <v>4</v>
      </c>
      <c r="B5" s="1" t="s">
        <v>10</v>
      </c>
      <c r="C5" s="1" t="s">
        <v>11</v>
      </c>
      <c r="D5" s="1" t="s">
        <v>6</v>
      </c>
    </row>
    <row r="6" spans="1:5" x14ac:dyDescent="0.2">
      <c r="A6" s="1" t="s">
        <v>4</v>
      </c>
      <c r="B6" s="1" t="s">
        <v>12</v>
      </c>
      <c r="C6" s="1" t="s">
        <v>11</v>
      </c>
      <c r="D6" s="1" t="s">
        <v>6</v>
      </c>
    </row>
    <row r="7" spans="1:5" x14ac:dyDescent="0.2">
      <c r="A7" s="1" t="s">
        <v>4</v>
      </c>
      <c r="B7" s="1" t="s">
        <v>13</v>
      </c>
      <c r="C7" s="1" t="s">
        <v>11</v>
      </c>
      <c r="D7" s="1" t="s">
        <v>6</v>
      </c>
    </row>
    <row r="8" spans="1:5" x14ac:dyDescent="0.2">
      <c r="A8" s="1" t="s">
        <v>4</v>
      </c>
      <c r="B8" s="1" t="s">
        <v>14</v>
      </c>
      <c r="C8" s="1" t="s">
        <v>11</v>
      </c>
      <c r="D8" s="1" t="s">
        <v>6</v>
      </c>
    </row>
    <row r="9" spans="1:5" x14ac:dyDescent="0.2">
      <c r="A9" s="1" t="s">
        <v>4</v>
      </c>
      <c r="B9" s="1" t="s">
        <v>7</v>
      </c>
      <c r="C9" s="1" t="s">
        <v>15</v>
      </c>
      <c r="D9" s="1" t="s">
        <v>16</v>
      </c>
    </row>
    <row r="10" spans="1:5" x14ac:dyDescent="0.2">
      <c r="A10" s="1" t="s">
        <v>4</v>
      </c>
      <c r="B10" s="1" t="s">
        <v>8</v>
      </c>
      <c r="C10" s="1" t="s">
        <v>15</v>
      </c>
      <c r="D10" s="1" t="s">
        <v>16</v>
      </c>
    </row>
    <row r="11" spans="1:5" x14ac:dyDescent="0.2">
      <c r="A11" s="1" t="s">
        <v>4</v>
      </c>
      <c r="B11" s="1" t="s">
        <v>7</v>
      </c>
      <c r="C11" s="1" t="s">
        <v>17</v>
      </c>
      <c r="D11" s="1" t="s">
        <v>18</v>
      </c>
    </row>
    <row r="12" spans="1:5" x14ac:dyDescent="0.2">
      <c r="A12" s="1" t="s">
        <v>4</v>
      </c>
      <c r="B12" s="1" t="s">
        <v>8</v>
      </c>
      <c r="C12" s="1" t="s">
        <v>17</v>
      </c>
      <c r="D12" s="1" t="s">
        <v>18</v>
      </c>
    </row>
    <row r="13" spans="1:5" x14ac:dyDescent="0.2">
      <c r="A13" s="1" t="s">
        <v>4</v>
      </c>
      <c r="B13" s="1" t="s">
        <v>12</v>
      </c>
      <c r="C13" s="1" t="s">
        <v>19</v>
      </c>
      <c r="D13" s="1" t="s">
        <v>6</v>
      </c>
    </row>
    <row r="14" spans="1:5" x14ac:dyDescent="0.2">
      <c r="A14" s="1" t="s">
        <v>4</v>
      </c>
      <c r="B14" s="1" t="s">
        <v>12</v>
      </c>
      <c r="C14" s="1" t="s">
        <v>20</v>
      </c>
      <c r="D14" s="1" t="s">
        <v>21</v>
      </c>
    </row>
    <row r="15" spans="1:5" x14ac:dyDescent="0.2">
      <c r="A15" s="1" t="s">
        <v>4</v>
      </c>
      <c r="B15" s="1" t="s">
        <v>14</v>
      </c>
      <c r="C15" s="1" t="s">
        <v>20</v>
      </c>
      <c r="D15" s="1" t="s">
        <v>21</v>
      </c>
    </row>
    <row r="16" spans="1:5" x14ac:dyDescent="0.2">
      <c r="A16" s="1" t="s">
        <v>4</v>
      </c>
      <c r="B16" s="1" t="s">
        <v>12</v>
      </c>
      <c r="C16" s="1" t="s">
        <v>22</v>
      </c>
      <c r="D16" s="1" t="s">
        <v>23</v>
      </c>
    </row>
    <row r="17" spans="1:4" x14ac:dyDescent="0.2">
      <c r="A17" s="1" t="s">
        <v>4</v>
      </c>
      <c r="B17" s="1" t="s">
        <v>14</v>
      </c>
      <c r="C17" s="1" t="s">
        <v>22</v>
      </c>
      <c r="D17" s="1" t="s">
        <v>23</v>
      </c>
    </row>
    <row r="18" spans="1:4" x14ac:dyDescent="0.2">
      <c r="A18" s="1" t="s">
        <v>4</v>
      </c>
      <c r="B18" s="1" t="s">
        <v>12</v>
      </c>
      <c r="C18" s="1" t="s">
        <v>24</v>
      </c>
      <c r="D18" s="1" t="s">
        <v>25</v>
      </c>
    </row>
    <row r="19" spans="1:4" x14ac:dyDescent="0.2">
      <c r="A19" s="1" t="s">
        <v>4</v>
      </c>
      <c r="B19" s="1" t="s">
        <v>10</v>
      </c>
      <c r="C19" s="1" t="s">
        <v>26</v>
      </c>
      <c r="D19" s="1" t="s">
        <v>27</v>
      </c>
    </row>
    <row r="20" spans="1:4" x14ac:dyDescent="0.2">
      <c r="A20" s="1" t="s">
        <v>4</v>
      </c>
      <c r="B20" s="1" t="s">
        <v>12</v>
      </c>
      <c r="C20" s="1" t="s">
        <v>26</v>
      </c>
      <c r="D20" s="1" t="s">
        <v>27</v>
      </c>
    </row>
    <row r="21" spans="1:4" x14ac:dyDescent="0.2">
      <c r="A21" s="1" t="s">
        <v>4</v>
      </c>
      <c r="B21" s="1" t="s">
        <v>13</v>
      </c>
      <c r="C21" s="1" t="s">
        <v>26</v>
      </c>
      <c r="D21" s="1" t="s">
        <v>27</v>
      </c>
    </row>
    <row r="22" spans="1:4" x14ac:dyDescent="0.2">
      <c r="A22" s="1" t="s">
        <v>4</v>
      </c>
      <c r="B22" s="1" t="s">
        <v>8</v>
      </c>
      <c r="C22" s="1" t="s">
        <v>28</v>
      </c>
      <c r="D22" s="1" t="s">
        <v>6</v>
      </c>
    </row>
    <row r="23" spans="1:4" x14ac:dyDescent="0.2">
      <c r="A23" s="1" t="s">
        <v>4</v>
      </c>
      <c r="B23" s="1" t="s">
        <v>7</v>
      </c>
      <c r="C23" s="1" t="s">
        <v>29</v>
      </c>
      <c r="D23" s="1" t="s">
        <v>30</v>
      </c>
    </row>
    <row r="24" spans="1:4" x14ac:dyDescent="0.2">
      <c r="A24" s="1" t="s">
        <v>4</v>
      </c>
      <c r="B24" s="1" t="s">
        <v>8</v>
      </c>
      <c r="C24" s="1" t="s">
        <v>29</v>
      </c>
      <c r="D24" s="1" t="s">
        <v>30</v>
      </c>
    </row>
    <row r="25" spans="1:4" x14ac:dyDescent="0.2">
      <c r="A25" s="1" t="s">
        <v>4</v>
      </c>
      <c r="B25" s="1" t="s">
        <v>7</v>
      </c>
      <c r="C25" s="1" t="s">
        <v>31</v>
      </c>
      <c r="D25" s="1" t="s">
        <v>32</v>
      </c>
    </row>
    <row r="26" spans="1:4" x14ac:dyDescent="0.2">
      <c r="A26" s="1" t="s">
        <v>4</v>
      </c>
      <c r="B26" s="1" t="s">
        <v>8</v>
      </c>
      <c r="C26" s="1" t="s">
        <v>31</v>
      </c>
      <c r="D26" s="1" t="s">
        <v>32</v>
      </c>
    </row>
    <row r="27" spans="1:4" x14ac:dyDescent="0.2">
      <c r="A27" s="1" t="s">
        <v>4</v>
      </c>
      <c r="B27" s="1" t="s">
        <v>10</v>
      </c>
      <c r="C27" s="1" t="s">
        <v>33</v>
      </c>
      <c r="D27" s="1" t="s">
        <v>6</v>
      </c>
    </row>
    <row r="28" spans="1:4" x14ac:dyDescent="0.2">
      <c r="A28" s="1" t="s">
        <v>4</v>
      </c>
      <c r="B28" s="1" t="s">
        <v>13</v>
      </c>
      <c r="C28" s="1" t="s">
        <v>33</v>
      </c>
      <c r="D28" s="1" t="s">
        <v>6</v>
      </c>
    </row>
    <row r="29" spans="1:4" x14ac:dyDescent="0.2">
      <c r="A29" s="1" t="s">
        <v>4</v>
      </c>
      <c r="B29" s="1" t="s">
        <v>14</v>
      </c>
      <c r="C29" s="1" t="s">
        <v>33</v>
      </c>
      <c r="D29" s="1" t="s">
        <v>6</v>
      </c>
    </row>
    <row r="30" spans="1:4" x14ac:dyDescent="0.2">
      <c r="A30" s="1" t="s">
        <v>4</v>
      </c>
      <c r="B30" s="1" t="s">
        <v>8</v>
      </c>
      <c r="C30" s="1" t="s">
        <v>34</v>
      </c>
      <c r="D30" s="1" t="s">
        <v>21</v>
      </c>
    </row>
    <row r="31" spans="1:4" x14ac:dyDescent="0.2">
      <c r="A31" s="1" t="s">
        <v>4</v>
      </c>
      <c r="B31" s="1" t="s">
        <v>13</v>
      </c>
      <c r="C31" s="1" t="s">
        <v>35</v>
      </c>
      <c r="D31" s="1" t="s">
        <v>6</v>
      </c>
    </row>
    <row r="32" spans="1:4" x14ac:dyDescent="0.2">
      <c r="A32" s="1" t="s">
        <v>4</v>
      </c>
      <c r="B32" s="1" t="s">
        <v>8</v>
      </c>
      <c r="C32" s="1" t="s">
        <v>36</v>
      </c>
      <c r="D32" s="1" t="s">
        <v>37</v>
      </c>
    </row>
    <row r="33" spans="1:7" x14ac:dyDescent="0.2">
      <c r="A33" s="1" t="s">
        <v>4</v>
      </c>
      <c r="B33" s="1" t="s">
        <v>7</v>
      </c>
      <c r="C33" s="1" t="s">
        <v>38</v>
      </c>
      <c r="D33" s="1" t="s">
        <v>21</v>
      </c>
    </row>
    <row r="34" spans="1:7" x14ac:dyDescent="0.2">
      <c r="A34" s="1" t="s">
        <v>4</v>
      </c>
      <c r="B34" s="1" t="s">
        <v>8</v>
      </c>
      <c r="C34" s="1" t="s">
        <v>38</v>
      </c>
      <c r="D34" s="1" t="s">
        <v>21</v>
      </c>
    </row>
    <row r="35" spans="1:7" x14ac:dyDescent="0.2">
      <c r="A35" s="1" t="s">
        <v>4</v>
      </c>
      <c r="B35" s="1" t="s">
        <v>10</v>
      </c>
      <c r="C35" s="1" t="s">
        <v>39</v>
      </c>
      <c r="D35" s="1" t="s">
        <v>40</v>
      </c>
    </row>
    <row r="36" spans="1:7" x14ac:dyDescent="0.2">
      <c r="A36" s="1" t="s">
        <v>4</v>
      </c>
      <c r="B36" s="1" t="s">
        <v>12</v>
      </c>
      <c r="C36" s="1" t="s">
        <v>39</v>
      </c>
      <c r="D36" s="1" t="s">
        <v>40</v>
      </c>
    </row>
    <row r="37" spans="1:7" x14ac:dyDescent="0.2">
      <c r="A37" s="1" t="s">
        <v>4</v>
      </c>
      <c r="B37" s="1" t="s">
        <v>13</v>
      </c>
      <c r="C37" s="1" t="s">
        <v>39</v>
      </c>
      <c r="D37" s="1" t="s">
        <v>40</v>
      </c>
    </row>
    <row r="38" spans="1:7" x14ac:dyDescent="0.2">
      <c r="A38" s="1" t="s">
        <v>4</v>
      </c>
      <c r="B38" s="1" t="s">
        <v>14</v>
      </c>
      <c r="C38" s="1" t="s">
        <v>39</v>
      </c>
      <c r="D38" s="1" t="s">
        <v>40</v>
      </c>
    </row>
    <row r="39" spans="1:7" x14ac:dyDescent="0.2">
      <c r="A39" s="1" t="s">
        <v>4</v>
      </c>
      <c r="B39" s="1" t="s">
        <v>12</v>
      </c>
      <c r="C39" s="1" t="s">
        <v>41</v>
      </c>
      <c r="D39" s="1" t="s">
        <v>6</v>
      </c>
    </row>
    <row r="40" spans="1:7" x14ac:dyDescent="0.2">
      <c r="A40" s="1" t="s">
        <v>4</v>
      </c>
      <c r="B40" s="1" t="s">
        <v>13</v>
      </c>
      <c r="C40" s="1" t="s">
        <v>41</v>
      </c>
      <c r="D40" s="1" t="s">
        <v>6</v>
      </c>
    </row>
    <row r="41" spans="1:7" x14ac:dyDescent="0.2">
      <c r="A41" s="1" t="s">
        <v>4</v>
      </c>
      <c r="B41" s="1" t="s">
        <v>10</v>
      </c>
      <c r="C41" s="1" t="s">
        <v>42</v>
      </c>
      <c r="D41" s="1" t="s">
        <v>43</v>
      </c>
    </row>
    <row r="42" spans="1:7" x14ac:dyDescent="0.2">
      <c r="A42" s="1" t="s">
        <v>4</v>
      </c>
      <c r="B42" s="1" t="s">
        <v>13</v>
      </c>
      <c r="C42" s="1" t="s">
        <v>42</v>
      </c>
      <c r="D42" s="1" t="s">
        <v>43</v>
      </c>
    </row>
    <row r="43" spans="1:7" x14ac:dyDescent="0.2">
      <c r="A43" s="1" t="s">
        <v>4</v>
      </c>
      <c r="B43" s="1" t="s">
        <v>14</v>
      </c>
      <c r="C43" s="1" t="s">
        <v>42</v>
      </c>
      <c r="D43" s="1" t="s">
        <v>43</v>
      </c>
    </row>
    <row r="44" spans="1:7" x14ac:dyDescent="0.2">
      <c r="A44" s="1" t="s">
        <v>4</v>
      </c>
      <c r="B44" s="1" t="s">
        <v>12</v>
      </c>
      <c r="C44" t="s">
        <v>51</v>
      </c>
      <c r="D44" t="s">
        <v>6</v>
      </c>
      <c r="E44"/>
      <c r="F44"/>
    </row>
    <row r="46" spans="1:7" ht="17" x14ac:dyDescent="0.2">
      <c r="A46" s="2" t="s">
        <v>44</v>
      </c>
      <c r="B46" s="2" t="s">
        <v>45</v>
      </c>
      <c r="C46" s="3" t="s">
        <v>46</v>
      </c>
      <c r="D46" s="3" t="s">
        <v>47</v>
      </c>
    </row>
    <row r="47" spans="1:7" x14ac:dyDescent="0.2">
      <c r="A47" s="5" t="s">
        <v>48</v>
      </c>
      <c r="B47" s="1" t="s">
        <v>7</v>
      </c>
      <c r="C47" s="1">
        <f>COUNTIF(B2:B43,"Cadetti")</f>
        <v>6</v>
      </c>
      <c r="D47" s="5">
        <f>SUM(C47:C48)</f>
        <v>16</v>
      </c>
      <c r="G47" s="5"/>
    </row>
    <row r="48" spans="1:7" x14ac:dyDescent="0.2">
      <c r="A48" s="5"/>
      <c r="B48" s="1" t="s">
        <v>8</v>
      </c>
      <c r="C48" s="1">
        <f>COUNTIF(B2:B43,"Cadette")</f>
        <v>10</v>
      </c>
      <c r="D48" s="5"/>
      <c r="G48" s="5"/>
    </row>
    <row r="49" spans="1:8" x14ac:dyDescent="0.2">
      <c r="A49" s="5" t="s">
        <v>49</v>
      </c>
      <c r="B49" s="1" t="s">
        <v>10</v>
      </c>
      <c r="C49" s="1">
        <f>COUNTIF(B2:B43,"Allievi")</f>
        <v>5</v>
      </c>
      <c r="D49" s="5">
        <f>SUM(C49:C52)</f>
        <v>27</v>
      </c>
      <c r="G49" s="4"/>
    </row>
    <row r="50" spans="1:8" x14ac:dyDescent="0.2">
      <c r="A50" s="5"/>
      <c r="B50" s="1" t="s">
        <v>12</v>
      </c>
      <c r="C50" s="1">
        <f>COUNTIF(B2:B44,"Allieve")</f>
        <v>9</v>
      </c>
      <c r="D50" s="5"/>
      <c r="G50" s="4"/>
      <c r="H50" s="4"/>
    </row>
    <row r="51" spans="1:8" x14ac:dyDescent="0.2">
      <c r="A51" s="5"/>
      <c r="B51" s="1" t="s">
        <v>13</v>
      </c>
      <c r="C51" s="1">
        <f>COUNTIF(B2:B43,"Juniores Maschili")</f>
        <v>7</v>
      </c>
      <c r="D51" s="5"/>
      <c r="G51" s="4"/>
    </row>
    <row r="52" spans="1:8" x14ac:dyDescent="0.2">
      <c r="A52" s="5"/>
      <c r="B52" s="1" t="s">
        <v>14</v>
      </c>
      <c r="C52" s="1">
        <f>COUNTIF(B2:B43,"Juniores Femminili")</f>
        <v>6</v>
      </c>
      <c r="D52" s="5"/>
      <c r="G52" s="4"/>
    </row>
    <row r="53" spans="1:8" x14ac:dyDescent="0.2">
      <c r="D53" s="1">
        <f>SUM(D47:D52)</f>
        <v>43</v>
      </c>
    </row>
  </sheetData>
  <mergeCells count="5">
    <mergeCell ref="A47:A48"/>
    <mergeCell ref="D47:D48"/>
    <mergeCell ref="A49:A52"/>
    <mergeCell ref="D49:D52"/>
    <mergeCell ref="G47:G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004A-553A-FE4F-9158-126E50E86D25}">
  <dimension ref="A1:C11"/>
  <sheetViews>
    <sheetView workbookViewId="0">
      <selection activeCell="A12" sqref="A12"/>
    </sheetView>
  </sheetViews>
  <sheetFormatPr baseColWidth="10" defaultRowHeight="16" x14ac:dyDescent="0.2"/>
  <cols>
    <col min="1" max="1" width="3.1640625" bestFit="1" customWidth="1"/>
    <col min="2" max="2" width="31.83203125" bestFit="1" customWidth="1"/>
    <col min="3" max="3" width="19.5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5</v>
      </c>
      <c r="C2" s="1" t="s">
        <v>6</v>
      </c>
    </row>
    <row r="3" spans="1:3" x14ac:dyDescent="0.2">
      <c r="A3">
        <v>2</v>
      </c>
      <c r="B3" s="1" t="s">
        <v>9</v>
      </c>
      <c r="C3" s="1" t="s">
        <v>6</v>
      </c>
    </row>
    <row r="4" spans="1:3" x14ac:dyDescent="0.2">
      <c r="A4">
        <v>3</v>
      </c>
      <c r="B4" s="1" t="s">
        <v>15</v>
      </c>
      <c r="C4" s="1" t="s">
        <v>16</v>
      </c>
    </row>
    <row r="5" spans="1:3" x14ac:dyDescent="0.2">
      <c r="A5">
        <v>4</v>
      </c>
      <c r="B5" s="1" t="s">
        <v>17</v>
      </c>
      <c r="C5" s="1" t="s">
        <v>18</v>
      </c>
    </row>
    <row r="6" spans="1:3" x14ac:dyDescent="0.2">
      <c r="A6">
        <v>5</v>
      </c>
      <c r="B6" s="1" t="s">
        <v>28</v>
      </c>
      <c r="C6" s="1" t="s">
        <v>6</v>
      </c>
    </row>
    <row r="7" spans="1:3" x14ac:dyDescent="0.2">
      <c r="A7">
        <v>6</v>
      </c>
      <c r="B7" s="1" t="s">
        <v>29</v>
      </c>
      <c r="C7" s="1" t="s">
        <v>30</v>
      </c>
    </row>
    <row r="8" spans="1:3" x14ac:dyDescent="0.2">
      <c r="A8">
        <v>7</v>
      </c>
      <c r="B8" s="1" t="s">
        <v>31</v>
      </c>
      <c r="C8" s="1" t="s">
        <v>32</v>
      </c>
    </row>
    <row r="9" spans="1:3" x14ac:dyDescent="0.2">
      <c r="A9">
        <v>8</v>
      </c>
      <c r="B9" s="1" t="s">
        <v>34</v>
      </c>
      <c r="C9" s="1" t="s">
        <v>21</v>
      </c>
    </row>
    <row r="10" spans="1:3" x14ac:dyDescent="0.2">
      <c r="A10">
        <v>9</v>
      </c>
      <c r="B10" s="1" t="s">
        <v>36</v>
      </c>
      <c r="C10" s="1" t="s">
        <v>37</v>
      </c>
    </row>
    <row r="11" spans="1:3" x14ac:dyDescent="0.2">
      <c r="A11">
        <v>10</v>
      </c>
      <c r="B11" s="1" t="s">
        <v>38</v>
      </c>
      <c r="C11" s="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B3A1-8E3B-5B4C-B76D-E854792AC7EF}">
  <dimension ref="A1:C7"/>
  <sheetViews>
    <sheetView workbookViewId="0">
      <selection activeCell="A8" sqref="A8"/>
    </sheetView>
  </sheetViews>
  <sheetFormatPr baseColWidth="10" defaultRowHeight="16" x14ac:dyDescent="0.2"/>
  <cols>
    <col min="1" max="1" width="2.1640625" bestFit="1" customWidth="1"/>
    <col min="2" max="2" width="31.83203125" bestFit="1" customWidth="1"/>
    <col min="3" max="3" width="19.5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5</v>
      </c>
      <c r="C2" s="1" t="s">
        <v>6</v>
      </c>
    </row>
    <row r="3" spans="1:3" x14ac:dyDescent="0.2">
      <c r="A3">
        <v>2</v>
      </c>
      <c r="B3" s="1" t="s">
        <v>15</v>
      </c>
      <c r="C3" s="1" t="s">
        <v>16</v>
      </c>
    </row>
    <row r="4" spans="1:3" x14ac:dyDescent="0.2">
      <c r="A4">
        <v>3</v>
      </c>
      <c r="B4" s="1" t="s">
        <v>17</v>
      </c>
      <c r="C4" s="1" t="s">
        <v>18</v>
      </c>
    </row>
    <row r="5" spans="1:3" x14ac:dyDescent="0.2">
      <c r="A5">
        <v>4</v>
      </c>
      <c r="B5" s="1" t="s">
        <v>29</v>
      </c>
      <c r="C5" s="1" t="s">
        <v>30</v>
      </c>
    </row>
    <row r="6" spans="1:3" x14ac:dyDescent="0.2">
      <c r="A6">
        <v>5</v>
      </c>
      <c r="B6" s="1" t="s">
        <v>31</v>
      </c>
      <c r="C6" s="1" t="s">
        <v>32</v>
      </c>
    </row>
    <row r="7" spans="1:3" x14ac:dyDescent="0.2">
      <c r="A7">
        <v>6</v>
      </c>
      <c r="B7" s="1" t="s">
        <v>38</v>
      </c>
      <c r="C7" s="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1C80-E83D-394E-AED6-6EAC5DE70C5B}">
  <dimension ref="A1:C10"/>
  <sheetViews>
    <sheetView workbookViewId="0">
      <selection activeCell="B10" sqref="B10:C10"/>
    </sheetView>
  </sheetViews>
  <sheetFormatPr baseColWidth="10" defaultRowHeight="16" x14ac:dyDescent="0.2"/>
  <cols>
    <col min="1" max="1" width="2.1640625" bestFit="1" customWidth="1"/>
    <col min="2" max="2" width="25" bestFit="1" customWidth="1"/>
    <col min="3" max="3" width="18.33203125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11</v>
      </c>
      <c r="C2" s="1" t="s">
        <v>6</v>
      </c>
    </row>
    <row r="3" spans="1:3" x14ac:dyDescent="0.2">
      <c r="A3">
        <v>2</v>
      </c>
      <c r="B3" s="1" t="s">
        <v>19</v>
      </c>
      <c r="C3" s="1" t="s">
        <v>6</v>
      </c>
    </row>
    <row r="4" spans="1:3" x14ac:dyDescent="0.2">
      <c r="A4">
        <v>3</v>
      </c>
      <c r="B4" s="1" t="s">
        <v>20</v>
      </c>
      <c r="C4" s="1" t="s">
        <v>21</v>
      </c>
    </row>
    <row r="5" spans="1:3" x14ac:dyDescent="0.2">
      <c r="A5">
        <v>4</v>
      </c>
      <c r="B5" s="1" t="s">
        <v>22</v>
      </c>
      <c r="C5" s="1" t="s">
        <v>23</v>
      </c>
    </row>
    <row r="6" spans="1:3" x14ac:dyDescent="0.2">
      <c r="A6">
        <v>5</v>
      </c>
      <c r="B6" s="1" t="s">
        <v>24</v>
      </c>
      <c r="C6" s="1" t="s">
        <v>25</v>
      </c>
    </row>
    <row r="7" spans="1:3" x14ac:dyDescent="0.2">
      <c r="A7">
        <v>6</v>
      </c>
      <c r="B7" s="1" t="s">
        <v>26</v>
      </c>
      <c r="C7" s="1" t="s">
        <v>27</v>
      </c>
    </row>
    <row r="8" spans="1:3" x14ac:dyDescent="0.2">
      <c r="A8">
        <v>7</v>
      </c>
      <c r="B8" s="1" t="s">
        <v>39</v>
      </c>
      <c r="C8" s="1" t="s">
        <v>40</v>
      </c>
    </row>
    <row r="9" spans="1:3" x14ac:dyDescent="0.2">
      <c r="A9">
        <v>8</v>
      </c>
      <c r="B9" s="1" t="s">
        <v>41</v>
      </c>
      <c r="C9" s="1" t="s">
        <v>6</v>
      </c>
    </row>
    <row r="10" spans="1:3" x14ac:dyDescent="0.2">
      <c r="A10">
        <v>9</v>
      </c>
      <c r="B10" t="s">
        <v>51</v>
      </c>
      <c r="C10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8241-C8D4-3548-9425-890A56434156}">
  <dimension ref="A1:C6"/>
  <sheetViews>
    <sheetView workbookViewId="0">
      <selection activeCell="B16" sqref="B16"/>
    </sheetView>
  </sheetViews>
  <sheetFormatPr baseColWidth="10" defaultRowHeight="16" x14ac:dyDescent="0.2"/>
  <cols>
    <col min="1" max="1" width="2.1640625" bestFit="1" customWidth="1"/>
    <col min="2" max="2" width="56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11</v>
      </c>
      <c r="C2" s="1" t="s">
        <v>6</v>
      </c>
    </row>
    <row r="3" spans="1:3" x14ac:dyDescent="0.2">
      <c r="A3">
        <v>2</v>
      </c>
      <c r="B3" s="1" t="s">
        <v>26</v>
      </c>
      <c r="C3" s="1" t="s">
        <v>27</v>
      </c>
    </row>
    <row r="4" spans="1:3" x14ac:dyDescent="0.2">
      <c r="A4">
        <v>3</v>
      </c>
      <c r="B4" s="1" t="s">
        <v>33</v>
      </c>
      <c r="C4" s="1" t="s">
        <v>6</v>
      </c>
    </row>
    <row r="5" spans="1:3" x14ac:dyDescent="0.2">
      <c r="A5">
        <v>4</v>
      </c>
      <c r="B5" s="1" t="s">
        <v>39</v>
      </c>
      <c r="C5" s="1" t="s">
        <v>40</v>
      </c>
    </row>
    <row r="6" spans="1:3" x14ac:dyDescent="0.2">
      <c r="A6">
        <v>5</v>
      </c>
      <c r="B6" s="1" t="s">
        <v>42</v>
      </c>
      <c r="C6" s="1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FA05-4D63-BB4F-886E-E8F2E3D92829}">
  <dimension ref="A1:C7"/>
  <sheetViews>
    <sheetView workbookViewId="0">
      <selection activeCell="B11" sqref="B11"/>
    </sheetView>
  </sheetViews>
  <sheetFormatPr baseColWidth="10" defaultRowHeight="16" x14ac:dyDescent="0.2"/>
  <cols>
    <col min="1" max="1" width="2.1640625" bestFit="1" customWidth="1"/>
    <col min="2" max="2" width="56" bestFit="1" customWidth="1"/>
    <col min="3" max="3" width="18.33203125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11</v>
      </c>
      <c r="C2" s="1" t="s">
        <v>6</v>
      </c>
    </row>
    <row r="3" spans="1:3" x14ac:dyDescent="0.2">
      <c r="A3">
        <v>2</v>
      </c>
      <c r="B3" s="1" t="s">
        <v>20</v>
      </c>
      <c r="C3" s="1" t="s">
        <v>21</v>
      </c>
    </row>
    <row r="4" spans="1:3" x14ac:dyDescent="0.2">
      <c r="A4">
        <v>3</v>
      </c>
      <c r="B4" s="1" t="s">
        <v>22</v>
      </c>
      <c r="C4" s="1" t="s">
        <v>23</v>
      </c>
    </row>
    <row r="5" spans="1:3" x14ac:dyDescent="0.2">
      <c r="A5">
        <v>4</v>
      </c>
      <c r="B5" s="1" t="s">
        <v>33</v>
      </c>
      <c r="C5" s="1" t="s">
        <v>6</v>
      </c>
    </row>
    <row r="6" spans="1:3" x14ac:dyDescent="0.2">
      <c r="A6">
        <v>5</v>
      </c>
      <c r="B6" s="1" t="s">
        <v>39</v>
      </c>
      <c r="C6" s="1" t="s">
        <v>40</v>
      </c>
    </row>
    <row r="7" spans="1:3" x14ac:dyDescent="0.2">
      <c r="A7">
        <v>6</v>
      </c>
      <c r="B7" s="1" t="s">
        <v>42</v>
      </c>
      <c r="C7" s="1" t="s">
        <v>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FB0B-4ED9-8D4E-86EA-9E37C509BE17}">
  <dimension ref="A1:C8"/>
  <sheetViews>
    <sheetView workbookViewId="0">
      <selection activeCell="D12" sqref="D12"/>
    </sheetView>
  </sheetViews>
  <sheetFormatPr baseColWidth="10" defaultRowHeight="16" x14ac:dyDescent="0.2"/>
  <cols>
    <col min="1" max="1" width="2.1640625" bestFit="1" customWidth="1"/>
    <col min="2" max="2" width="56" bestFit="1" customWidth="1"/>
  </cols>
  <sheetData>
    <row r="1" spans="1:3" x14ac:dyDescent="0.2">
      <c r="B1" s="1" t="s">
        <v>2</v>
      </c>
      <c r="C1" s="1" t="s">
        <v>3</v>
      </c>
    </row>
    <row r="2" spans="1:3" x14ac:dyDescent="0.2">
      <c r="A2">
        <v>1</v>
      </c>
      <c r="B2" s="1" t="s">
        <v>11</v>
      </c>
      <c r="C2" s="1" t="s">
        <v>6</v>
      </c>
    </row>
    <row r="3" spans="1:3" x14ac:dyDescent="0.2">
      <c r="A3">
        <v>2</v>
      </c>
      <c r="B3" s="1" t="s">
        <v>26</v>
      </c>
      <c r="C3" s="1" t="s">
        <v>27</v>
      </c>
    </row>
    <row r="4" spans="1:3" x14ac:dyDescent="0.2">
      <c r="A4">
        <v>3</v>
      </c>
      <c r="B4" s="1" t="s">
        <v>33</v>
      </c>
      <c r="C4" s="1" t="s">
        <v>6</v>
      </c>
    </row>
    <row r="5" spans="1:3" x14ac:dyDescent="0.2">
      <c r="A5">
        <v>4</v>
      </c>
      <c r="B5" s="1" t="s">
        <v>35</v>
      </c>
      <c r="C5" s="1" t="s">
        <v>6</v>
      </c>
    </row>
    <row r="6" spans="1:3" x14ac:dyDescent="0.2">
      <c r="A6">
        <v>5</v>
      </c>
      <c r="B6" s="1" t="s">
        <v>39</v>
      </c>
      <c r="C6" s="1" t="s">
        <v>40</v>
      </c>
    </row>
    <row r="7" spans="1:3" x14ac:dyDescent="0.2">
      <c r="A7">
        <v>6</v>
      </c>
      <c r="B7" s="1" t="s">
        <v>41</v>
      </c>
      <c r="C7" s="1" t="s">
        <v>6</v>
      </c>
    </row>
    <row r="8" spans="1:3" x14ac:dyDescent="0.2">
      <c r="A8">
        <v>7</v>
      </c>
      <c r="B8" s="1" t="s">
        <v>42</v>
      </c>
      <c r="C8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Totali</vt:lpstr>
      <vt:lpstr>Cadette</vt:lpstr>
      <vt:lpstr>Cadetti</vt:lpstr>
      <vt:lpstr>Allieve</vt:lpstr>
      <vt:lpstr>Allievi</vt:lpstr>
      <vt:lpstr>Junior F</vt:lpstr>
      <vt:lpstr>Junior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2022-12-14T10:11:25Z</dcterms:created>
  <dcterms:modified xsi:type="dcterms:W3CDTF">2023-02-17T17:26:21Z</dcterms:modified>
</cp:coreProperties>
</file>