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i07768\Desktop\"/>
    </mc:Choice>
  </mc:AlternateContent>
  <xr:revisionPtr revIDLastSave="0" documentId="8_{9B5C7FB0-B4E3-4E4A-A78E-B0F997FF44A1}" xr6:coauthVersionLast="47" xr6:coauthVersionMax="47" xr10:uidLastSave="{00000000-0000-0000-0000-000000000000}"/>
  <bookViews>
    <workbookView xWindow="-120" yWindow="-120" windowWidth="29040" windowHeight="15840" activeTab="6" xr2:uid="{1747B3CB-8DBB-6A4F-AB08-ABEE0E98D703}"/>
  </bookViews>
  <sheets>
    <sheet name="Totali" sheetId="2" r:id="rId1"/>
    <sheet name="Misto" sheetId="3" r:id="rId2"/>
    <sheet name="Cadette" sheetId="5" r:id="rId3"/>
    <sheet name="Cadetti" sheetId="4" r:id="rId4"/>
    <sheet name="Allieve" sheetId="7" r:id="rId5"/>
    <sheet name="Allievi" sheetId="6" r:id="rId6"/>
    <sheet name="Junior M" sheetId="8" r:id="rId7"/>
    <sheet name="Junior F" sheetId="9" r:id="rId8"/>
  </sheets>
  <definedNames>
    <definedName name="_xlnm._FilterDatabase" localSheetId="0" hidden="1">Totali!$A$1:$D$41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2" i="2" l="1"/>
  <c r="C51" i="2"/>
  <c r="C50" i="2"/>
  <c r="C49" i="2"/>
  <c r="C48" i="2"/>
  <c r="C47" i="2"/>
  <c r="C46" i="2"/>
  <c r="D46" i="2" l="1"/>
  <c r="D49" i="2" l="1"/>
  <c r="D54" i="2" s="1"/>
</calcChain>
</file>

<file path=xl/sharedStrings.xml><?xml version="1.0" encoding="utf-8"?>
<sst xmlns="http://schemas.openxmlformats.org/spreadsheetml/2006/main" count="283" uniqueCount="54">
  <si>
    <t>Disciplina</t>
  </si>
  <si>
    <t>Categoria</t>
  </si>
  <si>
    <t>Denominazione</t>
  </si>
  <si>
    <t>Città</t>
  </si>
  <si>
    <t>CALCIO a 5</t>
  </si>
  <si>
    <t>ANGELO RONCALLI</t>
  </si>
  <si>
    <t>VENEZIA</t>
  </si>
  <si>
    <t>QUARTO D'ALTINO</t>
  </si>
  <si>
    <t>Cadetti</t>
  </si>
  <si>
    <t>Allievi</t>
  </si>
  <si>
    <t>" ANDREA GRITTI "</t>
  </si>
  <si>
    <t>Juniores Maschili</t>
  </si>
  <si>
    <t>GIAN FRANCESCO MALIPIERO</t>
  </si>
  <si>
    <t>MARCON</t>
  </si>
  <si>
    <t>I.I.S. BRUNO-FRANCHETTI</t>
  </si>
  <si>
    <t>Allieve</t>
  </si>
  <si>
    <t>Juniores Femminili</t>
  </si>
  <si>
    <t>IC ELENA LUCREZIA CORNER FOSSO'</t>
  </si>
  <si>
    <t>FOSSO'</t>
  </si>
  <si>
    <t>MARCO FOSCARINI (AN. CONVITTO)</t>
  </si>
  <si>
    <t>I.I.S. LUIGI STEFANINI</t>
  </si>
  <si>
    <t>ELENA CORNARO</t>
  </si>
  <si>
    <t>JESOLO</t>
  </si>
  <si>
    <t>CESARE MUSATTI</t>
  </si>
  <si>
    <t>DOLO</t>
  </si>
  <si>
    <t>SAN DONA' DI PIAVE</t>
  </si>
  <si>
    <t>I.C.ELISABETTA "BETTY" PIERAZZO</t>
  </si>
  <si>
    <t>NOALE</t>
  </si>
  <si>
    <t>I.C. "GIOVANNI GABRIELI"</t>
  </si>
  <si>
    <t>MIRANO</t>
  </si>
  <si>
    <t>LUIGI LUZZATTI</t>
  </si>
  <si>
    <t>LUCIA SCHIAVINATO</t>
  </si>
  <si>
    <t>Cadette</t>
  </si>
  <si>
    <t>ENRICO MATTEI</t>
  </si>
  <si>
    <t>MEOLO</t>
  </si>
  <si>
    <t>IPPOLITO NIEVO</t>
  </si>
  <si>
    <t>L.MARINELLI - V.M.FONTE</t>
  </si>
  <si>
    <t>Santa Caterina da Siena</t>
  </si>
  <si>
    <t>S.MARCO</t>
  </si>
  <si>
    <t>ISTITUTO G.PARINI - LICEO SCIENTIFICO</t>
  </si>
  <si>
    <t>SCUOLA NAVALE MILITARE "FRANCESCO MOROSINI DI VENEZIA"</t>
  </si>
  <si>
    <t>Venezia</t>
  </si>
  <si>
    <t>Misto</t>
  </si>
  <si>
    <t>MARCO BELLI</t>
  </si>
  <si>
    <t>PORTOGRUARO</t>
  </si>
  <si>
    <t>I grado</t>
  </si>
  <si>
    <t>II grado</t>
  </si>
  <si>
    <t>TOTALI PER CATEGORIA</t>
  </si>
  <si>
    <t>TOT. GRADO</t>
  </si>
  <si>
    <t>GRADO</t>
  </si>
  <si>
    <t>CATEGORIE</t>
  </si>
  <si>
    <t>DANIELE MANIN</t>
  </si>
  <si>
    <t>CAVALLINO-TREPORTI</t>
  </si>
  <si>
    <t>UGO MORIN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</si>
</sst>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160DC-C99C-8A48-8605-3276E96114A0}">
  <dimension ref="A1:D54"/>
  <sheetViews>
    <sheetView topLeftCell="A25" workbookViewId="0">
      <selection activeCell="C43" sqref="C43:D43"/>
    </sheetView>
  </sheetViews>
  <sheetFormatPr defaultColWidth="10.875" defaultRowHeight="15.75" x14ac:dyDescent="0.25"/>
  <cols>
    <col min="2" max="2" width="16.875" bestFit="1" customWidth="1"/>
    <col min="3" max="3" width="56" bestFit="1" customWidth="1"/>
    <col min="4" max="4" width="24.625" customWidth="1"/>
    <col min="5" max="5" width="19.5" bestFit="1" customWidth="1"/>
    <col min="6" max="6" width="22.625" bestFit="1" customWidth="1"/>
    <col min="7" max="7" width="40.375" bestFit="1" customWidth="1"/>
    <col min="8" max="8" width="32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 t="s">
        <v>42</v>
      </c>
      <c r="C2" t="s">
        <v>5</v>
      </c>
      <c r="D2" t="s">
        <v>7</v>
      </c>
    </row>
    <row r="3" spans="1:4" x14ac:dyDescent="0.25">
      <c r="A3" t="s">
        <v>4</v>
      </c>
      <c r="B3" t="s">
        <v>8</v>
      </c>
      <c r="C3" t="s">
        <v>5</v>
      </c>
      <c r="D3" t="s">
        <v>7</v>
      </c>
    </row>
    <row r="4" spans="1:4" x14ac:dyDescent="0.25">
      <c r="A4" t="s">
        <v>4</v>
      </c>
      <c r="B4" t="s">
        <v>9</v>
      </c>
      <c r="C4" t="s">
        <v>10</v>
      </c>
      <c r="D4" t="s">
        <v>6</v>
      </c>
    </row>
    <row r="5" spans="1:4" x14ac:dyDescent="0.25">
      <c r="A5" t="s">
        <v>4</v>
      </c>
      <c r="B5" t="s">
        <v>8</v>
      </c>
      <c r="C5" t="s">
        <v>12</v>
      </c>
      <c r="D5" t="s">
        <v>13</v>
      </c>
    </row>
    <row r="6" spans="1:4" x14ac:dyDescent="0.25">
      <c r="A6" t="s">
        <v>4</v>
      </c>
      <c r="B6" t="s">
        <v>32</v>
      </c>
      <c r="C6" t="s">
        <v>12</v>
      </c>
      <c r="D6" t="s">
        <v>13</v>
      </c>
    </row>
    <row r="7" spans="1:4" x14ac:dyDescent="0.25">
      <c r="A7" t="s">
        <v>4</v>
      </c>
      <c r="B7" t="s">
        <v>9</v>
      </c>
      <c r="C7" t="s">
        <v>14</v>
      </c>
      <c r="D7" t="s">
        <v>6</v>
      </c>
    </row>
    <row r="8" spans="1:4" x14ac:dyDescent="0.25">
      <c r="A8" t="s">
        <v>4</v>
      </c>
      <c r="B8" t="s">
        <v>8</v>
      </c>
      <c r="C8" t="s">
        <v>17</v>
      </c>
      <c r="D8" t="s">
        <v>18</v>
      </c>
    </row>
    <row r="9" spans="1:4" x14ac:dyDescent="0.25">
      <c r="A9" t="s">
        <v>4</v>
      </c>
      <c r="B9" t="s">
        <v>42</v>
      </c>
      <c r="C9" t="s">
        <v>19</v>
      </c>
      <c r="D9" t="s">
        <v>6</v>
      </c>
    </row>
    <row r="10" spans="1:4" x14ac:dyDescent="0.25">
      <c r="A10" t="s">
        <v>4</v>
      </c>
      <c r="B10" t="s">
        <v>8</v>
      </c>
      <c r="C10" t="s">
        <v>19</v>
      </c>
      <c r="D10" t="s">
        <v>6</v>
      </c>
    </row>
    <row r="11" spans="1:4" x14ac:dyDescent="0.25">
      <c r="A11" t="s">
        <v>4</v>
      </c>
      <c r="B11" t="s">
        <v>32</v>
      </c>
      <c r="C11" t="s">
        <v>19</v>
      </c>
      <c r="D11" t="s">
        <v>6</v>
      </c>
    </row>
    <row r="12" spans="1:4" x14ac:dyDescent="0.25">
      <c r="A12" t="s">
        <v>4</v>
      </c>
      <c r="B12" t="s">
        <v>11</v>
      </c>
      <c r="C12" t="s">
        <v>20</v>
      </c>
      <c r="D12" t="s">
        <v>6</v>
      </c>
    </row>
    <row r="13" spans="1:4" x14ac:dyDescent="0.25">
      <c r="A13" t="s">
        <v>4</v>
      </c>
      <c r="B13" t="s">
        <v>9</v>
      </c>
      <c r="C13" t="s">
        <v>21</v>
      </c>
      <c r="D13" t="s">
        <v>22</v>
      </c>
    </row>
    <row r="14" spans="1:4" x14ac:dyDescent="0.25">
      <c r="A14" t="s">
        <v>4</v>
      </c>
      <c r="B14" t="s">
        <v>11</v>
      </c>
      <c r="C14" t="s">
        <v>21</v>
      </c>
      <c r="D14" t="s">
        <v>22</v>
      </c>
    </row>
    <row r="15" spans="1:4" x14ac:dyDescent="0.25">
      <c r="A15" t="s">
        <v>4</v>
      </c>
      <c r="B15" t="s">
        <v>9</v>
      </c>
      <c r="C15" t="s">
        <v>23</v>
      </c>
      <c r="D15" t="s">
        <v>24</v>
      </c>
    </row>
    <row r="16" spans="1:4" x14ac:dyDescent="0.25">
      <c r="A16" t="s">
        <v>4</v>
      </c>
      <c r="B16" t="s">
        <v>15</v>
      </c>
      <c r="C16" t="s">
        <v>23</v>
      </c>
      <c r="D16" t="s">
        <v>24</v>
      </c>
    </row>
    <row r="17" spans="1:4" x14ac:dyDescent="0.25">
      <c r="A17" t="s">
        <v>4</v>
      </c>
      <c r="B17" t="s">
        <v>11</v>
      </c>
      <c r="C17" t="s">
        <v>23</v>
      </c>
      <c r="D17" t="s">
        <v>24</v>
      </c>
    </row>
    <row r="18" spans="1:4" x14ac:dyDescent="0.25">
      <c r="A18" t="s">
        <v>4</v>
      </c>
      <c r="B18" t="s">
        <v>16</v>
      </c>
      <c r="C18" t="s">
        <v>23</v>
      </c>
      <c r="D18" t="s">
        <v>24</v>
      </c>
    </row>
    <row r="19" spans="1:4" x14ac:dyDescent="0.25">
      <c r="A19" t="s">
        <v>4</v>
      </c>
      <c r="B19" t="s">
        <v>8</v>
      </c>
      <c r="C19" t="s">
        <v>26</v>
      </c>
      <c r="D19" t="s">
        <v>27</v>
      </c>
    </row>
    <row r="20" spans="1:4" x14ac:dyDescent="0.25">
      <c r="A20" t="s">
        <v>4</v>
      </c>
      <c r="B20" t="s">
        <v>8</v>
      </c>
      <c r="C20" t="s">
        <v>28</v>
      </c>
      <c r="D20" t="s">
        <v>29</v>
      </c>
    </row>
    <row r="21" spans="1:4" x14ac:dyDescent="0.25">
      <c r="A21" t="s">
        <v>4</v>
      </c>
      <c r="B21" t="s">
        <v>32</v>
      </c>
      <c r="C21" t="s">
        <v>28</v>
      </c>
      <c r="D21" t="s">
        <v>29</v>
      </c>
    </row>
    <row r="22" spans="1:4" x14ac:dyDescent="0.25">
      <c r="A22" t="s">
        <v>4</v>
      </c>
      <c r="B22" t="s">
        <v>9</v>
      </c>
      <c r="C22" t="s">
        <v>30</v>
      </c>
      <c r="D22" t="s">
        <v>6</v>
      </c>
    </row>
    <row r="23" spans="1:4" x14ac:dyDescent="0.25">
      <c r="A23" t="s">
        <v>4</v>
      </c>
      <c r="B23" t="s">
        <v>11</v>
      </c>
      <c r="C23" t="s">
        <v>30</v>
      </c>
      <c r="D23" t="s">
        <v>6</v>
      </c>
    </row>
    <row r="24" spans="1:4" x14ac:dyDescent="0.25">
      <c r="A24" t="s">
        <v>4</v>
      </c>
      <c r="B24" t="s">
        <v>42</v>
      </c>
      <c r="C24" t="s">
        <v>31</v>
      </c>
      <c r="D24" t="s">
        <v>25</v>
      </c>
    </row>
    <row r="25" spans="1:4" x14ac:dyDescent="0.25">
      <c r="A25" t="s">
        <v>4</v>
      </c>
      <c r="B25" t="s">
        <v>8</v>
      </c>
      <c r="C25" t="s">
        <v>31</v>
      </c>
      <c r="D25" t="s">
        <v>25</v>
      </c>
    </row>
    <row r="26" spans="1:4" x14ac:dyDescent="0.25">
      <c r="A26" t="s">
        <v>4</v>
      </c>
      <c r="B26" t="s">
        <v>32</v>
      </c>
      <c r="C26" t="s">
        <v>31</v>
      </c>
      <c r="D26" t="s">
        <v>25</v>
      </c>
    </row>
    <row r="27" spans="1:4" x14ac:dyDescent="0.25">
      <c r="A27" t="s">
        <v>4</v>
      </c>
      <c r="B27" t="s">
        <v>8</v>
      </c>
      <c r="C27" t="s">
        <v>33</v>
      </c>
      <c r="D27" t="s">
        <v>34</v>
      </c>
    </row>
    <row r="28" spans="1:4" x14ac:dyDescent="0.25">
      <c r="A28" t="s">
        <v>4</v>
      </c>
      <c r="B28" t="s">
        <v>42</v>
      </c>
      <c r="C28" t="s">
        <v>35</v>
      </c>
      <c r="D28" t="s">
        <v>25</v>
      </c>
    </row>
    <row r="29" spans="1:4" x14ac:dyDescent="0.25">
      <c r="A29" t="s">
        <v>4</v>
      </c>
      <c r="B29" t="s">
        <v>9</v>
      </c>
      <c r="C29" t="s">
        <v>36</v>
      </c>
      <c r="D29" t="s">
        <v>6</v>
      </c>
    </row>
    <row r="30" spans="1:4" x14ac:dyDescent="0.25">
      <c r="A30" t="s">
        <v>4</v>
      </c>
      <c r="B30" t="s">
        <v>8</v>
      </c>
      <c r="C30" t="s">
        <v>37</v>
      </c>
      <c r="D30" t="s">
        <v>6</v>
      </c>
    </row>
    <row r="31" spans="1:4" x14ac:dyDescent="0.25">
      <c r="A31" t="s">
        <v>4</v>
      </c>
      <c r="B31" t="s">
        <v>9</v>
      </c>
      <c r="C31" t="s">
        <v>38</v>
      </c>
      <c r="D31" t="s">
        <v>6</v>
      </c>
    </row>
    <row r="32" spans="1:4" x14ac:dyDescent="0.25">
      <c r="A32" t="s">
        <v>4</v>
      </c>
      <c r="B32" t="s">
        <v>15</v>
      </c>
      <c r="C32" t="s">
        <v>38</v>
      </c>
      <c r="D32" t="s">
        <v>6</v>
      </c>
    </row>
    <row r="33" spans="1:4" x14ac:dyDescent="0.25">
      <c r="A33" t="s">
        <v>4</v>
      </c>
      <c r="B33" t="s">
        <v>11</v>
      </c>
      <c r="C33" t="s">
        <v>38</v>
      </c>
      <c r="D33" t="s">
        <v>6</v>
      </c>
    </row>
    <row r="34" spans="1:4" x14ac:dyDescent="0.25">
      <c r="A34" t="s">
        <v>4</v>
      </c>
      <c r="B34" t="s">
        <v>9</v>
      </c>
      <c r="C34" t="s">
        <v>39</v>
      </c>
      <c r="D34" t="s">
        <v>6</v>
      </c>
    </row>
    <row r="35" spans="1:4" x14ac:dyDescent="0.25">
      <c r="A35" t="s">
        <v>4</v>
      </c>
      <c r="B35" t="s">
        <v>11</v>
      </c>
      <c r="C35" t="s">
        <v>39</v>
      </c>
      <c r="D35" t="s">
        <v>6</v>
      </c>
    </row>
    <row r="36" spans="1:4" x14ac:dyDescent="0.25">
      <c r="A36" t="s">
        <v>4</v>
      </c>
      <c r="B36" t="s">
        <v>15</v>
      </c>
      <c r="C36" t="s">
        <v>40</v>
      </c>
      <c r="D36" t="s">
        <v>41</v>
      </c>
    </row>
    <row r="37" spans="1:4" x14ac:dyDescent="0.25">
      <c r="A37" t="s">
        <v>4</v>
      </c>
      <c r="B37" t="s">
        <v>9</v>
      </c>
      <c r="C37" t="s">
        <v>43</v>
      </c>
      <c r="D37" t="s">
        <v>44</v>
      </c>
    </row>
    <row r="38" spans="1:4" x14ac:dyDescent="0.25">
      <c r="A38" t="s">
        <v>4</v>
      </c>
      <c r="B38" t="s">
        <v>11</v>
      </c>
      <c r="C38" t="s">
        <v>43</v>
      </c>
      <c r="D38" t="s">
        <v>44</v>
      </c>
    </row>
    <row r="39" spans="1:4" x14ac:dyDescent="0.25">
      <c r="A39" t="s">
        <v>4</v>
      </c>
      <c r="B39" t="s">
        <v>15</v>
      </c>
      <c r="C39" t="s">
        <v>19</v>
      </c>
      <c r="D39" t="s">
        <v>6</v>
      </c>
    </row>
    <row r="40" spans="1:4" x14ac:dyDescent="0.25">
      <c r="A40" t="s">
        <v>4</v>
      </c>
      <c r="B40" t="s">
        <v>16</v>
      </c>
      <c r="C40" t="s">
        <v>19</v>
      </c>
      <c r="D40" t="s">
        <v>6</v>
      </c>
    </row>
    <row r="41" spans="1:4" x14ac:dyDescent="0.25">
      <c r="A41" t="s">
        <v>4</v>
      </c>
      <c r="B41" t="s">
        <v>8</v>
      </c>
      <c r="C41" t="s">
        <v>51</v>
      </c>
      <c r="D41" t="s">
        <v>52</v>
      </c>
    </row>
    <row r="42" spans="1:4" x14ac:dyDescent="0.25">
      <c r="A42" t="s">
        <v>4</v>
      </c>
      <c r="B42" t="s">
        <v>9</v>
      </c>
      <c r="C42" t="s">
        <v>53</v>
      </c>
      <c r="D42" t="s">
        <v>6</v>
      </c>
    </row>
    <row r="43" spans="1:4" x14ac:dyDescent="0.25">
      <c r="A43" t="s">
        <v>4</v>
      </c>
      <c r="B43" t="s">
        <v>11</v>
      </c>
      <c r="C43" t="s">
        <v>53</v>
      </c>
      <c r="D43" t="s">
        <v>6</v>
      </c>
    </row>
    <row r="45" spans="1:4" x14ac:dyDescent="0.25">
      <c r="A45" s="1" t="s">
        <v>49</v>
      </c>
      <c r="B45" s="1" t="s">
        <v>50</v>
      </c>
      <c r="C45" s="2" t="s">
        <v>47</v>
      </c>
      <c r="D45" s="2" t="s">
        <v>48</v>
      </c>
    </row>
    <row r="46" spans="1:4" x14ac:dyDescent="0.25">
      <c r="A46" s="4" t="s">
        <v>45</v>
      </c>
      <c r="B46" t="s">
        <v>42</v>
      </c>
      <c r="C46">
        <f>COUNTIF(B2:B43,"Misto")</f>
        <v>4</v>
      </c>
      <c r="D46" s="4">
        <f>SUM(C46:C48)</f>
        <v>18</v>
      </c>
    </row>
    <row r="47" spans="1:4" x14ac:dyDescent="0.25">
      <c r="A47" s="4"/>
      <c r="B47" t="s">
        <v>8</v>
      </c>
      <c r="C47">
        <f>COUNTIF(B2:B43,"Cadetti")</f>
        <v>10</v>
      </c>
      <c r="D47" s="4"/>
    </row>
    <row r="48" spans="1:4" x14ac:dyDescent="0.25">
      <c r="A48" s="4"/>
      <c r="B48" t="s">
        <v>32</v>
      </c>
      <c r="C48">
        <f>COUNTIF(B2:B43,"Cadette")</f>
        <v>4</v>
      </c>
      <c r="D48" s="4"/>
    </row>
    <row r="49" spans="1:4" x14ac:dyDescent="0.25">
      <c r="A49" s="4" t="s">
        <v>46</v>
      </c>
      <c r="B49" t="s">
        <v>9</v>
      </c>
      <c r="C49">
        <f>COUNTIF(B2:B43,"Allievi")</f>
        <v>10</v>
      </c>
      <c r="D49" s="4">
        <f>SUM(C49:C52)</f>
        <v>24</v>
      </c>
    </row>
    <row r="50" spans="1:4" x14ac:dyDescent="0.25">
      <c r="A50" s="4"/>
      <c r="B50" t="s">
        <v>15</v>
      </c>
      <c r="C50">
        <f>COUNTIF(B2:B43,"Allieve")</f>
        <v>4</v>
      </c>
      <c r="D50" s="4"/>
    </row>
    <row r="51" spans="1:4" x14ac:dyDescent="0.25">
      <c r="A51" s="4"/>
      <c r="B51" t="s">
        <v>11</v>
      </c>
      <c r="C51">
        <f>COUNTIF(B2:B43,"Juniores Maschili")</f>
        <v>8</v>
      </c>
      <c r="D51" s="4"/>
    </row>
    <row r="52" spans="1:4" x14ac:dyDescent="0.25">
      <c r="A52" s="4"/>
      <c r="B52" t="s">
        <v>16</v>
      </c>
      <c r="C52">
        <f>COUNTIF(B2:B43,"Juniores Femminili")</f>
        <v>2</v>
      </c>
      <c r="D52" s="4"/>
    </row>
    <row r="54" spans="1:4" x14ac:dyDescent="0.25">
      <c r="D54">
        <f>SUM(D46:D52)</f>
        <v>42</v>
      </c>
    </row>
  </sheetData>
  <mergeCells count="4">
    <mergeCell ref="D46:D48"/>
    <mergeCell ref="D49:D52"/>
    <mergeCell ref="A46:A48"/>
    <mergeCell ref="A49:A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3BDF1-48F7-4D46-8154-DB0454024088}">
  <dimension ref="A1:C5"/>
  <sheetViews>
    <sheetView workbookViewId="0">
      <selection activeCell="A6" sqref="A6"/>
    </sheetView>
  </sheetViews>
  <sheetFormatPr defaultColWidth="11" defaultRowHeight="15.75" x14ac:dyDescent="0.25"/>
  <cols>
    <col min="1" max="1" width="2.125" bestFit="1" customWidth="1"/>
    <col min="2" max="2" width="31.5" bestFit="1" customWidth="1"/>
    <col min="3" max="3" width="18.375" bestFit="1" customWidth="1"/>
  </cols>
  <sheetData>
    <row r="1" spans="1:3" x14ac:dyDescent="0.25">
      <c r="B1" t="s">
        <v>2</v>
      </c>
      <c r="C1" t="s">
        <v>3</v>
      </c>
    </row>
    <row r="2" spans="1:3" x14ac:dyDescent="0.25">
      <c r="A2">
        <v>1</v>
      </c>
      <c r="B2" t="s">
        <v>5</v>
      </c>
      <c r="C2" t="s">
        <v>7</v>
      </c>
    </row>
    <row r="3" spans="1:3" x14ac:dyDescent="0.25">
      <c r="A3">
        <v>2</v>
      </c>
      <c r="B3" t="s">
        <v>19</v>
      </c>
      <c r="C3" t="s">
        <v>6</v>
      </c>
    </row>
    <row r="4" spans="1:3" x14ac:dyDescent="0.25">
      <c r="A4">
        <v>3</v>
      </c>
      <c r="B4" t="s">
        <v>31</v>
      </c>
      <c r="C4" t="s">
        <v>25</v>
      </c>
    </row>
    <row r="5" spans="1:3" x14ac:dyDescent="0.25">
      <c r="A5">
        <v>4</v>
      </c>
      <c r="B5" t="s">
        <v>35</v>
      </c>
      <c r="C5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1A6CF-03CB-664B-89B6-D63022944962}">
  <dimension ref="A1:C5"/>
  <sheetViews>
    <sheetView workbookViewId="0">
      <selection activeCell="A6" sqref="A6"/>
    </sheetView>
  </sheetViews>
  <sheetFormatPr defaultColWidth="11" defaultRowHeight="15.75" x14ac:dyDescent="0.25"/>
  <cols>
    <col min="1" max="1" width="2.125" bestFit="1" customWidth="1"/>
    <col min="2" max="2" width="31.5" bestFit="1" customWidth="1"/>
    <col min="3" max="3" width="18.375" bestFit="1" customWidth="1"/>
  </cols>
  <sheetData>
    <row r="1" spans="1:3" x14ac:dyDescent="0.25">
      <c r="B1" t="s">
        <v>2</v>
      </c>
      <c r="C1" t="s">
        <v>3</v>
      </c>
    </row>
    <row r="2" spans="1:3" x14ac:dyDescent="0.25">
      <c r="A2">
        <v>1</v>
      </c>
      <c r="B2" t="s">
        <v>12</v>
      </c>
      <c r="C2" t="s">
        <v>13</v>
      </c>
    </row>
    <row r="3" spans="1:3" x14ac:dyDescent="0.25">
      <c r="A3">
        <v>2</v>
      </c>
      <c r="B3" t="s">
        <v>19</v>
      </c>
      <c r="C3" t="s">
        <v>6</v>
      </c>
    </row>
    <row r="4" spans="1:3" x14ac:dyDescent="0.25">
      <c r="A4">
        <v>3</v>
      </c>
      <c r="B4" t="s">
        <v>28</v>
      </c>
      <c r="C4" t="s">
        <v>29</v>
      </c>
    </row>
    <row r="5" spans="1:3" x14ac:dyDescent="0.25">
      <c r="A5">
        <v>4</v>
      </c>
      <c r="B5" t="s">
        <v>31</v>
      </c>
      <c r="C5" t="s">
        <v>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5ED51-A852-F64E-932C-3FC419389948}">
  <dimension ref="A1:C11"/>
  <sheetViews>
    <sheetView workbookViewId="0">
      <selection activeCell="B17" sqref="B17"/>
    </sheetView>
  </sheetViews>
  <sheetFormatPr defaultColWidth="11" defaultRowHeight="15.75" x14ac:dyDescent="0.25"/>
  <cols>
    <col min="1" max="1" width="3.125" bestFit="1" customWidth="1"/>
    <col min="2" max="2" width="31.875" bestFit="1" customWidth="1"/>
    <col min="3" max="3" width="19.5" bestFit="1" customWidth="1"/>
  </cols>
  <sheetData>
    <row r="1" spans="1:3" x14ac:dyDescent="0.25">
      <c r="B1" t="s">
        <v>2</v>
      </c>
      <c r="C1" t="s">
        <v>3</v>
      </c>
    </row>
    <row r="2" spans="1:3" x14ac:dyDescent="0.25">
      <c r="A2">
        <v>1</v>
      </c>
      <c r="B2" t="s">
        <v>5</v>
      </c>
      <c r="C2" t="s">
        <v>7</v>
      </c>
    </row>
    <row r="3" spans="1:3" x14ac:dyDescent="0.25">
      <c r="A3">
        <v>2</v>
      </c>
      <c r="B3" t="s">
        <v>12</v>
      </c>
      <c r="C3" t="s">
        <v>13</v>
      </c>
    </row>
    <row r="4" spans="1:3" x14ac:dyDescent="0.25">
      <c r="A4">
        <v>3</v>
      </c>
      <c r="B4" t="s">
        <v>17</v>
      </c>
      <c r="C4" t="s">
        <v>18</v>
      </c>
    </row>
    <row r="5" spans="1:3" x14ac:dyDescent="0.25">
      <c r="A5">
        <v>4</v>
      </c>
      <c r="B5" t="s">
        <v>19</v>
      </c>
      <c r="C5" t="s">
        <v>6</v>
      </c>
    </row>
    <row r="6" spans="1:3" x14ac:dyDescent="0.25">
      <c r="A6">
        <v>5</v>
      </c>
      <c r="B6" t="s">
        <v>26</v>
      </c>
      <c r="C6" t="s">
        <v>27</v>
      </c>
    </row>
    <row r="7" spans="1:3" x14ac:dyDescent="0.25">
      <c r="A7">
        <v>6</v>
      </c>
      <c r="B7" t="s">
        <v>28</v>
      </c>
      <c r="C7" t="s">
        <v>29</v>
      </c>
    </row>
    <row r="8" spans="1:3" x14ac:dyDescent="0.25">
      <c r="A8">
        <v>7</v>
      </c>
      <c r="B8" t="s">
        <v>31</v>
      </c>
      <c r="C8" t="s">
        <v>25</v>
      </c>
    </row>
    <row r="9" spans="1:3" x14ac:dyDescent="0.25">
      <c r="A9">
        <v>8</v>
      </c>
      <c r="B9" t="s">
        <v>33</v>
      </c>
      <c r="C9" t="s">
        <v>34</v>
      </c>
    </row>
    <row r="10" spans="1:3" x14ac:dyDescent="0.25">
      <c r="A10">
        <v>9</v>
      </c>
      <c r="B10" t="s">
        <v>37</v>
      </c>
      <c r="C10" t="s">
        <v>6</v>
      </c>
    </row>
    <row r="11" spans="1:3" x14ac:dyDescent="0.25">
      <c r="A11">
        <v>10</v>
      </c>
      <c r="B11" t="s">
        <v>51</v>
      </c>
      <c r="C11" t="s">
        <v>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E8E2A-E621-3C4B-BFD8-DF89163E540A}">
  <dimension ref="A1:C5"/>
  <sheetViews>
    <sheetView workbookViewId="0">
      <selection activeCell="A6" sqref="A6"/>
    </sheetView>
  </sheetViews>
  <sheetFormatPr defaultColWidth="11" defaultRowHeight="15.75" x14ac:dyDescent="0.25"/>
  <cols>
    <col min="1" max="1" width="2.125" bestFit="1" customWidth="1"/>
    <col min="2" max="2" width="56" bestFit="1" customWidth="1"/>
  </cols>
  <sheetData>
    <row r="1" spans="1:3" x14ac:dyDescent="0.25">
      <c r="B1" t="s">
        <v>2</v>
      </c>
      <c r="C1" t="s">
        <v>3</v>
      </c>
    </row>
    <row r="2" spans="1:3" x14ac:dyDescent="0.25">
      <c r="A2">
        <v>1</v>
      </c>
      <c r="B2" t="s">
        <v>23</v>
      </c>
      <c r="C2" t="s">
        <v>24</v>
      </c>
    </row>
    <row r="3" spans="1:3" x14ac:dyDescent="0.25">
      <c r="A3">
        <v>2</v>
      </c>
      <c r="B3" t="s">
        <v>38</v>
      </c>
      <c r="C3" t="s">
        <v>6</v>
      </c>
    </row>
    <row r="4" spans="1:3" x14ac:dyDescent="0.25">
      <c r="A4">
        <v>3</v>
      </c>
      <c r="B4" t="s">
        <v>40</v>
      </c>
      <c r="C4" t="s">
        <v>41</v>
      </c>
    </row>
    <row r="5" spans="1:3" x14ac:dyDescent="0.25">
      <c r="A5">
        <v>4</v>
      </c>
      <c r="B5" t="s">
        <v>19</v>
      </c>
      <c r="C5" t="s">
        <v>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DA547-9C5E-8944-974D-6B959C3C6249}">
  <dimension ref="A1:C11"/>
  <sheetViews>
    <sheetView workbookViewId="0">
      <selection activeCell="C11" sqref="C11"/>
    </sheetView>
  </sheetViews>
  <sheetFormatPr defaultColWidth="11" defaultRowHeight="15.75" x14ac:dyDescent="0.25"/>
  <cols>
    <col min="1" max="1" width="3.125" bestFit="1" customWidth="1"/>
    <col min="2" max="2" width="34.5" bestFit="1" customWidth="1"/>
    <col min="3" max="3" width="14.5" bestFit="1" customWidth="1"/>
  </cols>
  <sheetData>
    <row r="1" spans="1:3" x14ac:dyDescent="0.25">
      <c r="B1" t="s">
        <v>2</v>
      </c>
      <c r="C1" t="s">
        <v>3</v>
      </c>
    </row>
    <row r="2" spans="1:3" x14ac:dyDescent="0.25">
      <c r="A2">
        <v>1</v>
      </c>
      <c r="B2" t="s">
        <v>10</v>
      </c>
      <c r="C2" t="s">
        <v>6</v>
      </c>
    </row>
    <row r="3" spans="1:3" x14ac:dyDescent="0.25">
      <c r="A3">
        <v>2</v>
      </c>
      <c r="B3" t="s">
        <v>14</v>
      </c>
      <c r="C3" t="s">
        <v>6</v>
      </c>
    </row>
    <row r="4" spans="1:3" x14ac:dyDescent="0.25">
      <c r="A4">
        <v>3</v>
      </c>
      <c r="B4" t="s">
        <v>21</v>
      </c>
      <c r="C4" t="s">
        <v>22</v>
      </c>
    </row>
    <row r="5" spans="1:3" x14ac:dyDescent="0.25">
      <c r="A5">
        <v>4</v>
      </c>
      <c r="B5" t="s">
        <v>23</v>
      </c>
      <c r="C5" t="s">
        <v>24</v>
      </c>
    </row>
    <row r="6" spans="1:3" x14ac:dyDescent="0.25">
      <c r="A6">
        <v>5</v>
      </c>
      <c r="B6" t="s">
        <v>30</v>
      </c>
      <c r="C6" t="s">
        <v>6</v>
      </c>
    </row>
    <row r="7" spans="1:3" x14ac:dyDescent="0.25">
      <c r="A7">
        <v>6</v>
      </c>
      <c r="B7" t="s">
        <v>36</v>
      </c>
      <c r="C7" t="s">
        <v>6</v>
      </c>
    </row>
    <row r="8" spans="1:3" x14ac:dyDescent="0.25">
      <c r="A8">
        <v>7</v>
      </c>
      <c r="B8" t="s">
        <v>38</v>
      </c>
      <c r="C8" t="s">
        <v>6</v>
      </c>
    </row>
    <row r="9" spans="1:3" x14ac:dyDescent="0.25">
      <c r="A9">
        <v>8</v>
      </c>
      <c r="B9" t="s">
        <v>39</v>
      </c>
      <c r="C9" t="s">
        <v>6</v>
      </c>
    </row>
    <row r="10" spans="1:3" x14ac:dyDescent="0.25">
      <c r="A10">
        <v>9</v>
      </c>
      <c r="B10" t="s">
        <v>43</v>
      </c>
      <c r="C10" t="s">
        <v>44</v>
      </c>
    </row>
    <row r="11" spans="1:3" x14ac:dyDescent="0.25">
      <c r="A11">
        <v>10</v>
      </c>
      <c r="B11" t="s">
        <v>53</v>
      </c>
      <c r="C11" t="s">
        <v>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347DD-2ACE-6E4A-AE94-4DD21AE1B0A6}">
  <dimension ref="A1:C9"/>
  <sheetViews>
    <sheetView tabSelected="1" workbookViewId="0">
      <selection activeCell="A10" sqref="A10"/>
    </sheetView>
  </sheetViews>
  <sheetFormatPr defaultColWidth="11" defaultRowHeight="15.75" x14ac:dyDescent="0.25"/>
  <cols>
    <col min="1" max="1" width="2.125" bestFit="1" customWidth="1"/>
    <col min="2" max="2" width="34.5" bestFit="1" customWidth="1"/>
    <col min="3" max="3" width="14.5" bestFit="1" customWidth="1"/>
  </cols>
  <sheetData>
    <row r="1" spans="1:3" x14ac:dyDescent="0.25">
      <c r="B1" t="s">
        <v>2</v>
      </c>
      <c r="C1" t="s">
        <v>3</v>
      </c>
    </row>
    <row r="2" spans="1:3" x14ac:dyDescent="0.25">
      <c r="A2">
        <v>1</v>
      </c>
      <c r="B2" t="s">
        <v>20</v>
      </c>
      <c r="C2" t="s">
        <v>6</v>
      </c>
    </row>
    <row r="3" spans="1:3" x14ac:dyDescent="0.25">
      <c r="A3">
        <v>2</v>
      </c>
      <c r="B3" t="s">
        <v>21</v>
      </c>
      <c r="C3" t="s">
        <v>22</v>
      </c>
    </row>
    <row r="4" spans="1:3" x14ac:dyDescent="0.25">
      <c r="A4">
        <v>3</v>
      </c>
      <c r="B4" t="s">
        <v>23</v>
      </c>
      <c r="C4" t="s">
        <v>24</v>
      </c>
    </row>
    <row r="5" spans="1:3" x14ac:dyDescent="0.25">
      <c r="A5">
        <v>4</v>
      </c>
      <c r="B5" t="s">
        <v>30</v>
      </c>
      <c r="C5" t="s">
        <v>6</v>
      </c>
    </row>
    <row r="6" spans="1:3" x14ac:dyDescent="0.25">
      <c r="A6">
        <v>5</v>
      </c>
      <c r="B6" t="s">
        <v>38</v>
      </c>
      <c r="C6" t="s">
        <v>6</v>
      </c>
    </row>
    <row r="7" spans="1:3" x14ac:dyDescent="0.25">
      <c r="A7">
        <v>6</v>
      </c>
      <c r="B7" t="s">
        <v>39</v>
      </c>
      <c r="C7" t="s">
        <v>6</v>
      </c>
    </row>
    <row r="8" spans="1:3" x14ac:dyDescent="0.25">
      <c r="A8">
        <v>7</v>
      </c>
      <c r="B8" t="s">
        <v>43</v>
      </c>
      <c r="C8" t="s">
        <v>44</v>
      </c>
    </row>
    <row r="9" spans="1:3" x14ac:dyDescent="0.25">
      <c r="A9">
        <v>8</v>
      </c>
      <c r="B9" t="s">
        <v>53</v>
      </c>
      <c r="C9" t="s">
        <v>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4B64A-DBC9-1A4F-8E09-F24D9835A3B3}">
  <dimension ref="A1:C3"/>
  <sheetViews>
    <sheetView workbookViewId="0">
      <selection activeCell="A4" sqref="A4"/>
    </sheetView>
  </sheetViews>
  <sheetFormatPr defaultColWidth="11" defaultRowHeight="15.75" x14ac:dyDescent="0.25"/>
  <cols>
    <col min="1" max="1" width="2.125" bestFit="1" customWidth="1"/>
    <col min="2" max="2" width="31.5" bestFit="1" customWidth="1"/>
  </cols>
  <sheetData>
    <row r="1" spans="1:3" x14ac:dyDescent="0.25">
      <c r="B1" s="3" t="s">
        <v>2</v>
      </c>
      <c r="C1" s="3" t="s">
        <v>3</v>
      </c>
    </row>
    <row r="2" spans="1:3" x14ac:dyDescent="0.25">
      <c r="A2">
        <v>1</v>
      </c>
      <c r="B2" s="3" t="s">
        <v>23</v>
      </c>
      <c r="C2" s="3" t="s">
        <v>24</v>
      </c>
    </row>
    <row r="3" spans="1:3" x14ac:dyDescent="0.25">
      <c r="A3">
        <v>2</v>
      </c>
      <c r="B3" s="3" t="s">
        <v>19</v>
      </c>
      <c r="C3" s="3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Totali</vt:lpstr>
      <vt:lpstr>Misto</vt:lpstr>
      <vt:lpstr>Cadette</vt:lpstr>
      <vt:lpstr>Cadetti</vt:lpstr>
      <vt:lpstr>Allieve</vt:lpstr>
      <vt:lpstr>Allievi</vt:lpstr>
      <vt:lpstr>Junior M</vt:lpstr>
      <vt:lpstr>Junior 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Zaninotto Adriana</cp:lastModifiedBy>
  <dcterms:created xsi:type="dcterms:W3CDTF">2022-12-14T10:19:21Z</dcterms:created>
  <dcterms:modified xsi:type="dcterms:W3CDTF">2023-02-09T12:25:47Z</dcterms:modified>
</cp:coreProperties>
</file>