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7680" activeTab="0"/>
  </bookViews>
  <sheets>
    <sheet name="CUMULATIV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<sst xmlns="http://schemas.openxmlformats.org/spreadsheetml/2006/main" count="32" uniqueCount="32">
  <si>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Regione</t>
  </si>
  <si>
    <t>Numero candidati previsti</t>
  </si>
  <si>
    <t>Ammessi</t>
  </si>
  <si>
    <t>Ammessi tra i candidati non previsti</t>
  </si>
  <si>
    <t>Ammessi su partecipanti</t>
  </si>
  <si>
    <t>ABRUZZO</t>
  </si>
  <si>
    <t>BASILICATA</t>
  </si>
  <si>
    <t>CALABRIA</t>
  </si>
  <si>
    <t>CAMPANIA</t>
  </si>
  <si>
    <t>EMILIA 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</si>
  <si>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</si>
  <si>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</si>
  <si>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</si>
  <si>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</si>
  <si>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</si>
  <si>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</si>
  <si>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</si>
  <si>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</si>
  <si>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</si>
  <si>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</si>
  <si>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</si>
  <si>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</si>
  <si>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</si>
  <si>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</si>
  <si>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>Fonte: MIUR - Ufficio del Capo Dipartimento per la programmazione e la gestione delle risorse umane, finanziarie e strumentali</t>
  </si>
  <si>
    <t>Ordinamento rispetto alla percentuale migliore di ammessi</t>
  </si>
  <si>
    <t>DDG 82 - PROVA PRESELETTIVA - RISULTATI PRIMO E SECONDO GIORNO</t>
  </si>
  <si>
    <t>PRIMO E SECONDO GIORNO</t>
  </si>
  <si>
    <t>Partecipanti su previsti*</t>
  </si>
  <si>
    <t xml:space="preserve">Note: * comprende i "candidati non previsti" </t>
  </si>
  <si>
    <t>Prove svolte (candidati con domanda valida)</t>
  </si>
  <si>
    <t>Candidati non previsti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</si>
</sst>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6">
    <font>
      <sz val="10"/>
      <name val="Franklin Gothic Medium"/>
      <family val="0"/>
    </font>
    <font>
      <b/>
      <sz val="10"/>
      <name val="Franklin Gothic Mediu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164" fontId="0" fillId="0" borderId="10" xfId="48" applyNumberFormat="1" applyBorder="1" applyAlignment="1">
      <alignment/>
    </xf>
    <xf numFmtId="164" fontId="0" fillId="0" borderId="11" xfId="48" applyNumberFormat="1" applyBorder="1" applyAlignment="1">
      <alignment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164" fontId="0" fillId="0" borderId="16" xfId="48" applyNumberFormat="1" applyBorder="1" applyAlignment="1">
      <alignment/>
    </xf>
    <xf numFmtId="164" fontId="0" fillId="0" borderId="17" xfId="48" applyNumberFormat="1" applyBorder="1" applyAlignment="1">
      <alignment/>
    </xf>
    <xf numFmtId="3" fontId="0" fillId="0" borderId="18" xfId="0" applyNumberFormat="1" applyBorder="1" applyAlignment="1">
      <alignment/>
    </xf>
    <xf numFmtId="164" fontId="0" fillId="0" borderId="18" xfId="48" applyNumberFormat="1" applyBorder="1" applyAlignment="1">
      <alignment/>
    </xf>
    <xf numFmtId="164" fontId="0" fillId="0" borderId="19" xfId="48" applyNumberFormat="1" applyBorder="1" applyAlignment="1">
      <alignment/>
    </xf>
    <xf numFmtId="3" fontId="0" fillId="33" borderId="20" xfId="0" applyNumberFormat="1" applyFill="1" applyBorder="1" applyAlignment="1">
      <alignment/>
    </xf>
    <xf numFmtId="164" fontId="0" fillId="33" borderId="20" xfId="48" applyNumberFormat="1" applyFill="1" applyBorder="1" applyAlignment="1">
      <alignment/>
    </xf>
    <xf numFmtId="164" fontId="0" fillId="33" borderId="21" xfId="48" applyNumberFormat="1" applyFill="1" applyBorder="1" applyAlignment="1">
      <alignment/>
    </xf>
    <xf numFmtId="3" fontId="0" fillId="0" borderId="22" xfId="0" applyNumberFormat="1" applyBorder="1" applyAlignment="1">
      <alignment/>
    </xf>
    <xf numFmtId="164" fontId="0" fillId="0" borderId="22" xfId="48" applyNumberFormat="1" applyBorder="1" applyAlignment="1">
      <alignment/>
    </xf>
    <xf numFmtId="164" fontId="0" fillId="0" borderId="23" xfId="48" applyNumberFormat="1" applyBorder="1" applyAlignment="1">
      <alignment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33" borderId="31" xfId="0" applyFill="1" applyBorder="1" applyAlignment="1">
      <alignment shrinkToFit="1"/>
    </xf>
    <xf numFmtId="0" fontId="0" fillId="0" borderId="32" xfId="0" applyBorder="1" applyAlignment="1">
      <alignment vertical="top" wrapText="1"/>
    </xf>
    <xf numFmtId="0" fontId="0" fillId="0" borderId="31" xfId="0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2" sqref="C22"/>
    </sheetView>
  </sheetViews>
  <sheetFormatPr defaultColWidth="9.00390625" defaultRowHeight="13.5"/>
  <cols>
    <col min="1" max="1" width="16.50390625" style="0" bestFit="1" customWidth="1"/>
    <col min="3" max="3" width="13.125" style="0" customWidth="1"/>
    <col min="6" max="6" width="10.875" style="0" customWidth="1"/>
    <col min="8" max="8" width="10.125" style="0" customWidth="1"/>
    <col min="9" max="9" width="15.625" style="26" bestFit="1" customWidth="1"/>
  </cols>
  <sheetData>
    <row r="1" ht="13.5">
      <c r="A1" s="2" t="s">
        <v>26</v>
      </c>
    </row>
    <row r="3" spans="2:9" s="6" customFormat="1" ht="24.75" customHeight="1">
      <c r="B3" s="9" t="s">
        <v>27</v>
      </c>
      <c r="C3" s="7"/>
      <c r="D3" s="7"/>
      <c r="E3" s="7"/>
      <c r="F3" s="7"/>
      <c r="G3" s="7"/>
      <c r="H3" s="8"/>
      <c r="I3" s="27"/>
    </row>
    <row r="4" spans="1:9" s="1" customFormat="1" ht="42.75" customHeight="1">
      <c r="A4" s="36" t="s">
        <v>0</v>
      </c>
      <c r="B4" s="37" t="s">
        <v>1</v>
      </c>
      <c r="C4" s="23" t="s">
        <v>30</v>
      </c>
      <c r="D4" s="23" t="s">
        <v>2</v>
      </c>
      <c r="E4" s="23" t="s">
        <v>31</v>
      </c>
      <c r="F4" s="23" t="s">
        <v>3</v>
      </c>
      <c r="G4" s="23" t="s">
        <v>28</v>
      </c>
      <c r="H4" s="24" t="s">
        <v>4</v>
      </c>
      <c r="I4" s="25" t="s">
        <v>25</v>
      </c>
    </row>
    <row r="5" spans="1:9" ht="13.5">
      <c r="A5" s="32" t="s">
        <v>5</v>
      </c>
      <c r="B5" s="20">
        <v>7994</v>
      </c>
      <c r="C5" s="20">
        <v>6469</v>
      </c>
      <c r="D5" s="20">
        <v>2241</v>
      </c>
      <c r="E5" s="20">
        <v>15</v>
      </c>
      <c r="F5" s="20">
        <v>5</v>
      </c>
      <c r="G5" s="21">
        <f>(C5+E5)/B5</f>
        <v>0.8111083312484363</v>
      </c>
      <c r="H5" s="22">
        <f>SUM(D5,F5)/SUM(C5,E5)</f>
        <v>0.3463911165946946</v>
      </c>
      <c r="I5" s="28">
        <f>RANK(H5,H$5:H$22)</f>
        <v>10</v>
      </c>
    </row>
    <row r="6" spans="1:9" ht="13.5">
      <c r="A6" s="33" t="s">
        <v>6</v>
      </c>
      <c r="B6" s="3">
        <v>2545</v>
      </c>
      <c r="C6" s="3">
        <v>2065</v>
      </c>
      <c r="D6" s="3">
        <v>465</v>
      </c>
      <c r="E6" s="3">
        <v>4</v>
      </c>
      <c r="F6" s="3">
        <v>0</v>
      </c>
      <c r="G6" s="4">
        <f aca="true" t="shared" si="0" ref="G6:G23">(C6+E6)/B6</f>
        <v>0.812966601178782</v>
      </c>
      <c r="H6" s="5">
        <f aca="true" t="shared" si="1" ref="H6:H23">SUM(D6,F6)/SUM(C6,E6)</f>
        <v>0.2247462542290962</v>
      </c>
      <c r="I6" s="29">
        <f aca="true" t="shared" si="2" ref="I6:I22">RANK(H6,H$5:H$22)</f>
        <v>16</v>
      </c>
    </row>
    <row r="7" spans="1:9" ht="13.5">
      <c r="A7" s="33" t="s">
        <v>7</v>
      </c>
      <c r="B7" s="3">
        <v>17680</v>
      </c>
      <c r="C7" s="3">
        <v>14188</v>
      </c>
      <c r="D7" s="3">
        <v>2951</v>
      </c>
      <c r="E7" s="3">
        <v>16</v>
      </c>
      <c r="F7" s="3">
        <v>4</v>
      </c>
      <c r="G7" s="4">
        <f t="shared" si="0"/>
        <v>0.8033936651583711</v>
      </c>
      <c r="H7" s="5">
        <f t="shared" si="1"/>
        <v>0.20803998873556745</v>
      </c>
      <c r="I7" s="29">
        <f t="shared" si="2"/>
        <v>18</v>
      </c>
    </row>
    <row r="8" spans="1:9" ht="13.5">
      <c r="A8" s="33" t="s">
        <v>8</v>
      </c>
      <c r="B8" s="3">
        <v>58056</v>
      </c>
      <c r="C8" s="3">
        <v>45928</v>
      </c>
      <c r="D8" s="3">
        <v>12278</v>
      </c>
      <c r="E8" s="3">
        <v>69</v>
      </c>
      <c r="F8" s="3">
        <v>21</v>
      </c>
      <c r="G8" s="4">
        <f t="shared" si="0"/>
        <v>0.7922867576133389</v>
      </c>
      <c r="H8" s="5">
        <f t="shared" si="1"/>
        <v>0.26738700350022826</v>
      </c>
      <c r="I8" s="29">
        <f t="shared" si="2"/>
        <v>14</v>
      </c>
    </row>
    <row r="9" spans="1:9" ht="13.5">
      <c r="A9" s="33" t="s">
        <v>9</v>
      </c>
      <c r="B9" s="3">
        <v>19116</v>
      </c>
      <c r="C9" s="3">
        <v>15369</v>
      </c>
      <c r="D9" s="3">
        <v>6125</v>
      </c>
      <c r="E9" s="3">
        <v>15</v>
      </c>
      <c r="F9" s="3">
        <v>9</v>
      </c>
      <c r="G9" s="4">
        <f t="shared" si="0"/>
        <v>0.8047708725674827</v>
      </c>
      <c r="H9" s="5">
        <f t="shared" si="1"/>
        <v>0.3987259490379615</v>
      </c>
      <c r="I9" s="29">
        <f t="shared" si="2"/>
        <v>5</v>
      </c>
    </row>
    <row r="10" spans="1:9" ht="13.5">
      <c r="A10" s="33" t="s">
        <v>10</v>
      </c>
      <c r="B10" s="3">
        <v>2123</v>
      </c>
      <c r="C10" s="3">
        <v>1749</v>
      </c>
      <c r="D10" s="3">
        <v>691</v>
      </c>
      <c r="E10" s="3">
        <v>1</v>
      </c>
      <c r="F10" s="3">
        <v>0</v>
      </c>
      <c r="G10" s="4">
        <f t="shared" si="0"/>
        <v>0.8243052284503062</v>
      </c>
      <c r="H10" s="5">
        <f t="shared" si="1"/>
        <v>0.39485714285714285</v>
      </c>
      <c r="I10" s="29">
        <f t="shared" si="2"/>
        <v>6</v>
      </c>
    </row>
    <row r="11" spans="1:9" ht="13.5">
      <c r="A11" s="33" t="s">
        <v>11</v>
      </c>
      <c r="B11" s="3">
        <v>33475</v>
      </c>
      <c r="C11" s="3">
        <v>26145</v>
      </c>
      <c r="D11" s="3">
        <v>9697</v>
      </c>
      <c r="E11" s="3">
        <v>63</v>
      </c>
      <c r="F11" s="3">
        <v>16</v>
      </c>
      <c r="G11" s="4">
        <f t="shared" si="0"/>
        <v>0.7829126213592233</v>
      </c>
      <c r="H11" s="5">
        <f t="shared" si="1"/>
        <v>0.3706120268620269</v>
      </c>
      <c r="I11" s="29">
        <f t="shared" si="2"/>
        <v>8</v>
      </c>
    </row>
    <row r="12" spans="1:9" ht="13.5">
      <c r="A12" s="33" t="s">
        <v>12</v>
      </c>
      <c r="B12" s="3">
        <v>4107</v>
      </c>
      <c r="C12" s="3">
        <v>3346</v>
      </c>
      <c r="D12" s="3">
        <v>1349</v>
      </c>
      <c r="E12" s="3">
        <v>5</v>
      </c>
      <c r="F12" s="3">
        <v>2</v>
      </c>
      <c r="G12" s="4">
        <f t="shared" si="0"/>
        <v>0.8159240321402483</v>
      </c>
      <c r="H12" s="5">
        <f t="shared" si="1"/>
        <v>0.40316323485526706</v>
      </c>
      <c r="I12" s="29">
        <f t="shared" si="2"/>
        <v>4</v>
      </c>
    </row>
    <row r="13" spans="1:9" ht="13.5">
      <c r="A13" s="33" t="s">
        <v>13</v>
      </c>
      <c r="B13" s="3">
        <v>39056</v>
      </c>
      <c r="C13" s="3">
        <v>30847</v>
      </c>
      <c r="D13" s="3">
        <v>12755</v>
      </c>
      <c r="E13" s="3">
        <v>57</v>
      </c>
      <c r="F13" s="3">
        <v>17</v>
      </c>
      <c r="G13" s="4">
        <f t="shared" si="0"/>
        <v>0.7912740680049161</v>
      </c>
      <c r="H13" s="5">
        <f t="shared" si="1"/>
        <v>0.41327983432565363</v>
      </c>
      <c r="I13" s="29">
        <f t="shared" si="2"/>
        <v>3</v>
      </c>
    </row>
    <row r="14" spans="1:9" ht="13.5">
      <c r="A14" s="33" t="s">
        <v>14</v>
      </c>
      <c r="B14" s="3">
        <v>5579</v>
      </c>
      <c r="C14" s="3">
        <v>4682</v>
      </c>
      <c r="D14" s="3">
        <v>1686</v>
      </c>
      <c r="E14" s="3">
        <v>7</v>
      </c>
      <c r="F14" s="3">
        <v>4</v>
      </c>
      <c r="G14" s="4">
        <f t="shared" si="0"/>
        <v>0.8404732030829898</v>
      </c>
      <c r="H14" s="5">
        <f t="shared" si="1"/>
        <v>0.3604179995734698</v>
      </c>
      <c r="I14" s="29">
        <f t="shared" si="2"/>
        <v>9</v>
      </c>
    </row>
    <row r="15" spans="1:9" ht="13.5">
      <c r="A15" s="33" t="s">
        <v>15</v>
      </c>
      <c r="B15" s="3">
        <v>1155</v>
      </c>
      <c r="C15" s="3">
        <v>937</v>
      </c>
      <c r="D15" s="3">
        <v>200</v>
      </c>
      <c r="E15" s="3">
        <v>2</v>
      </c>
      <c r="F15" s="3">
        <v>0</v>
      </c>
      <c r="G15" s="4">
        <f t="shared" si="0"/>
        <v>0.812987012987013</v>
      </c>
      <c r="H15" s="5">
        <f t="shared" si="1"/>
        <v>0.21299254526091588</v>
      </c>
      <c r="I15" s="29">
        <f t="shared" si="2"/>
        <v>17</v>
      </c>
    </row>
    <row r="16" spans="1:9" ht="13.5">
      <c r="A16" s="33" t="s">
        <v>16</v>
      </c>
      <c r="B16" s="3">
        <v>14926</v>
      </c>
      <c r="C16" s="3">
        <v>12455</v>
      </c>
      <c r="D16" s="3">
        <v>5189</v>
      </c>
      <c r="E16" s="3">
        <v>21</v>
      </c>
      <c r="F16" s="3">
        <v>10</v>
      </c>
      <c r="G16" s="4">
        <f t="shared" si="0"/>
        <v>0.8358568940104516</v>
      </c>
      <c r="H16" s="5">
        <f t="shared" si="1"/>
        <v>0.4167201025969862</v>
      </c>
      <c r="I16" s="29">
        <f t="shared" si="2"/>
        <v>2</v>
      </c>
    </row>
    <row r="17" spans="1:9" ht="13.5">
      <c r="A17" s="33" t="s">
        <v>17</v>
      </c>
      <c r="B17" s="3">
        <v>26703</v>
      </c>
      <c r="C17" s="3">
        <v>21557</v>
      </c>
      <c r="D17" s="3">
        <v>6921</v>
      </c>
      <c r="E17" s="3">
        <v>24</v>
      </c>
      <c r="F17" s="3">
        <v>5</v>
      </c>
      <c r="G17" s="4">
        <f t="shared" si="0"/>
        <v>0.8081863461034341</v>
      </c>
      <c r="H17" s="5">
        <f t="shared" si="1"/>
        <v>0.320930448079329</v>
      </c>
      <c r="I17" s="29">
        <f t="shared" si="2"/>
        <v>12</v>
      </c>
    </row>
    <row r="18" spans="1:9" ht="13.5">
      <c r="A18" s="33" t="s">
        <v>18</v>
      </c>
      <c r="B18" s="3">
        <v>7512</v>
      </c>
      <c r="C18" s="3">
        <v>5926</v>
      </c>
      <c r="D18" s="3">
        <v>1582</v>
      </c>
      <c r="E18" s="3">
        <v>6</v>
      </c>
      <c r="F18" s="3">
        <v>0</v>
      </c>
      <c r="G18" s="4">
        <f t="shared" si="0"/>
        <v>0.7896698615548455</v>
      </c>
      <c r="H18" s="5">
        <f t="shared" si="1"/>
        <v>0.2666891436277815</v>
      </c>
      <c r="I18" s="29">
        <f t="shared" si="2"/>
        <v>15</v>
      </c>
    </row>
    <row r="19" spans="1:9" ht="13.5">
      <c r="A19" s="33" t="s">
        <v>19</v>
      </c>
      <c r="B19" s="3">
        <v>46844</v>
      </c>
      <c r="C19" s="3">
        <v>39414</v>
      </c>
      <c r="D19" s="3">
        <v>10746</v>
      </c>
      <c r="E19" s="3">
        <v>55</v>
      </c>
      <c r="F19" s="3">
        <v>13</v>
      </c>
      <c r="G19" s="4">
        <f t="shared" si="0"/>
        <v>0.842562548031765</v>
      </c>
      <c r="H19" s="5">
        <f t="shared" si="1"/>
        <v>0.27259368111682586</v>
      </c>
      <c r="I19" s="29">
        <f t="shared" si="2"/>
        <v>13</v>
      </c>
    </row>
    <row r="20" spans="1:9" ht="13.5">
      <c r="A20" s="33" t="s">
        <v>20</v>
      </c>
      <c r="B20" s="3">
        <v>21628</v>
      </c>
      <c r="C20" s="3">
        <v>17276</v>
      </c>
      <c r="D20" s="3">
        <v>7647</v>
      </c>
      <c r="E20" s="3">
        <v>25</v>
      </c>
      <c r="F20" s="3">
        <v>10</v>
      </c>
      <c r="G20" s="4">
        <f t="shared" si="0"/>
        <v>0.7999352690956167</v>
      </c>
      <c r="H20" s="5">
        <f t="shared" si="1"/>
        <v>0.44257557366626205</v>
      </c>
      <c r="I20" s="29">
        <f t="shared" si="2"/>
        <v>1</v>
      </c>
    </row>
    <row r="21" spans="1:9" ht="13.5">
      <c r="A21" s="34" t="s">
        <v>21</v>
      </c>
      <c r="B21" s="14">
        <v>2989</v>
      </c>
      <c r="C21" s="14">
        <v>2511</v>
      </c>
      <c r="D21" s="14">
        <v>809</v>
      </c>
      <c r="E21" s="14">
        <v>3</v>
      </c>
      <c r="F21" s="14">
        <v>0</v>
      </c>
      <c r="G21" s="15">
        <f t="shared" si="0"/>
        <v>0.841083974573436</v>
      </c>
      <c r="H21" s="16">
        <f t="shared" si="1"/>
        <v>0.32179793158313447</v>
      </c>
      <c r="I21" s="30">
        <f t="shared" si="2"/>
        <v>11</v>
      </c>
    </row>
    <row r="22" spans="1:9" ht="13.5">
      <c r="A22" s="35" t="s">
        <v>22</v>
      </c>
      <c r="B22" s="17">
        <v>16310</v>
      </c>
      <c r="C22" s="17">
        <v>13559</v>
      </c>
      <c r="D22" s="17">
        <v>5278</v>
      </c>
      <c r="E22" s="17">
        <v>18</v>
      </c>
      <c r="F22" s="17">
        <v>9</v>
      </c>
      <c r="G22" s="18">
        <f t="shared" si="0"/>
        <v>0.8324340895156346</v>
      </c>
      <c r="H22" s="19">
        <f t="shared" si="1"/>
        <v>0.389408558591736</v>
      </c>
      <c r="I22" s="31">
        <f t="shared" si="2"/>
        <v>7</v>
      </c>
    </row>
    <row r="23" spans="1:8" ht="13.5">
      <c r="A23" s="10" t="s">
        <v>23</v>
      </c>
      <c r="B23" s="11">
        <f>SUM(B5:B22)</f>
        <v>327798</v>
      </c>
      <c r="C23" s="11">
        <f>SUM(C5:C22)</f>
        <v>264423</v>
      </c>
      <c r="D23" s="11">
        <f>SUM(D5:D22)</f>
        <v>88610</v>
      </c>
      <c r="E23" s="11">
        <f>SUM(E5:E22)</f>
        <v>406</v>
      </c>
      <c r="F23" s="11">
        <f>SUM(F5:F22)</f>
        <v>125</v>
      </c>
      <c r="G23" s="12">
        <f t="shared" si="0"/>
        <v>0.8079030378464787</v>
      </c>
      <c r="H23" s="13">
        <f t="shared" si="1"/>
        <v>0.33506526853176954</v>
      </c>
    </row>
    <row r="25" ht="13.5">
      <c r="A25" t="s">
        <v>24</v>
      </c>
    </row>
    <row r="26" ht="13.5">
      <c r="A26" t="s">
        <v>29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utente</cp:lastModifiedBy>
  <cp:lastPrinted>2012-12-19T08:13:20Z</cp:lastPrinted>
  <dcterms:created xsi:type="dcterms:W3CDTF">2012-12-17T17:14:10Z</dcterms:created>
  <dcterms:modified xsi:type="dcterms:W3CDTF">2012-12-19T12:36:32Z</dcterms:modified>
  <cp:category/>
  <cp:version/>
  <cp:contentType/>
  <cp:contentStatus/>
</cp:coreProperties>
</file>